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138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C39" i="1"/>
  <c r="D39"/>
  <c r="E39"/>
  <c r="F39"/>
  <c r="M79"/>
  <c r="M80"/>
  <c r="M81"/>
  <c r="M78" l="1"/>
  <c r="G39"/>
  <c r="U39"/>
  <c r="V39"/>
  <c r="W39"/>
  <c r="X39"/>
  <c r="Y39"/>
  <c r="O39"/>
  <c r="P39"/>
  <c r="Q39"/>
  <c r="R39"/>
  <c r="S39"/>
  <c r="I39"/>
  <c r="J39"/>
  <c r="K39"/>
  <c r="L39"/>
  <c r="M39"/>
</calcChain>
</file>

<file path=xl/sharedStrings.xml><?xml version="1.0" encoding="utf-8"?>
<sst xmlns="http://schemas.openxmlformats.org/spreadsheetml/2006/main" count="63" uniqueCount="48">
  <si>
    <t>PERIODIC</t>
  </si>
  <si>
    <t>UB</t>
  </si>
  <si>
    <t>LB</t>
  </si>
  <si>
    <t>Gap</t>
  </si>
  <si>
    <t>Running Time</t>
  </si>
  <si>
    <t>AWT</t>
  </si>
  <si>
    <t>7593.18</t>
  </si>
  <si>
    <t>C5-200-1-10</t>
  </si>
  <si>
    <t>C5-200-1-5</t>
  </si>
  <si>
    <t>C5-200-2-10</t>
  </si>
  <si>
    <t>C5-200-2-5</t>
  </si>
  <si>
    <t>C5-200-4-10</t>
  </si>
  <si>
    <t>C5-200-4-5</t>
  </si>
  <si>
    <t>C5-400-1-10</t>
  </si>
  <si>
    <t>C5-400-1-5</t>
  </si>
  <si>
    <t>C5-400-2-10</t>
  </si>
  <si>
    <t>C5-400-2-5</t>
  </si>
  <si>
    <t>C5-400-4-10</t>
  </si>
  <si>
    <t>C5-400-4-5</t>
  </si>
  <si>
    <t>C5-600-1-10</t>
  </si>
  <si>
    <t>C5-600-1-5</t>
  </si>
  <si>
    <t>C5-600-2-10</t>
  </si>
  <si>
    <t>C5-600-2-5</t>
  </si>
  <si>
    <t>C5-600-4-10</t>
  </si>
  <si>
    <t>C5-600-4-5</t>
  </si>
  <si>
    <t>C5-800-1-10</t>
  </si>
  <si>
    <t>C5-800-1-5</t>
  </si>
  <si>
    <t>C5-800-2-10</t>
  </si>
  <si>
    <t>C5-800-2-5</t>
  </si>
  <si>
    <t>C5-800-4-10</t>
  </si>
  <si>
    <t>C5-800-4-5</t>
  </si>
  <si>
    <t>C5-1000-1-10</t>
  </si>
  <si>
    <t>C5-1000-1-5</t>
  </si>
  <si>
    <t>C5-1000-2-10</t>
  </si>
  <si>
    <t>C5-1000-2-5</t>
  </si>
  <si>
    <t>C5-1000-4-10</t>
  </si>
  <si>
    <t>C5-1000-4-5</t>
  </si>
  <si>
    <t>C5-1200-1-10</t>
  </si>
  <si>
    <t>C5-1200-1-5</t>
  </si>
  <si>
    <t>C5-1200-2-10</t>
  </si>
  <si>
    <t>C5-1200-2-5</t>
  </si>
  <si>
    <t>C5-1200-4-10</t>
  </si>
  <si>
    <t>C5-1200-4-5</t>
  </si>
  <si>
    <t>LF1</t>
  </si>
  <si>
    <t>LF2</t>
  </si>
  <si>
    <t>LF3</t>
  </si>
  <si>
    <t xml:space="preserve">Average </t>
  </si>
  <si>
    <t xml:space="preserve">T T − n − horizon − time_unit- trains </t>
  </si>
</sst>
</file>

<file path=xl/styles.xml><?xml version="1.0" encoding="utf-8"?>
<styleSheet xmlns="http://schemas.openxmlformats.org/spreadsheetml/2006/main">
  <fonts count="6">
    <font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name val="Arial"/>
      <family val="2"/>
      <charset val="1"/>
    </font>
    <font>
      <u/>
      <sz val="11"/>
      <color theme="10"/>
      <name val="Calibri"/>
      <family val="2"/>
      <charset val="1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ill="1" applyBorder="1" applyAlignment="1" applyProtection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0" fillId="0" borderId="0" xfId="0" applyFill="1" applyBorder="1"/>
    <xf numFmtId="0" fontId="3" fillId="0" borderId="0" xfId="0" applyFont="1" applyFill="1" applyBorder="1" applyAlignment="1">
      <alignment horizontal="left"/>
    </xf>
    <xf numFmtId="0" fontId="0" fillId="0" borderId="0" xfId="0" applyFont="1" applyFill="1" applyBorder="1"/>
    <xf numFmtId="2" fontId="0" fillId="0" borderId="0" xfId="0" applyNumberFormat="1" applyFill="1" applyBorder="1"/>
    <xf numFmtId="11" fontId="0" fillId="0" borderId="0" xfId="0" applyNumberFormat="1" applyFill="1" applyBorder="1"/>
    <xf numFmtId="49" fontId="0" fillId="0" borderId="0" xfId="0" applyNumberFormat="1" applyFont="1" applyFill="1" applyBorder="1"/>
    <xf numFmtId="2" fontId="5" fillId="0" borderId="0" xfId="0" applyNumberFormat="1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78787"/>
      <rgbColor rgb="009999FF"/>
      <rgbColor rgb="00BE4B48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8B855"/>
      <rgbColor rgb="00FFCC00"/>
      <rgbColor rgb="00FF9900"/>
      <rgbColor rgb="00FF6600"/>
      <rgbColor rgb="004A7EBB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b="1">
                <a:solidFill>
                  <a:srgbClr val="000000"/>
                </a:solidFill>
                <a:latin typeface="Calibri"/>
              </a:rPr>
              <a:t>Running Time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LF1</c:v>
          </c:tx>
          <c:spPr>
            <a:ln w="28440">
              <a:solidFill>
                <a:srgbClr val="4A7EBB"/>
              </a:solidFill>
              <a:round/>
            </a:ln>
          </c:spPr>
          <c:val>
            <c:numRef>
              <c:f>Hoja1!$L$3:$L$38</c:f>
              <c:numCache>
                <c:formatCode>General</c:formatCode>
                <c:ptCount val="36"/>
                <c:pt idx="0">
                  <c:v>10800</c:v>
                </c:pt>
                <c:pt idx="1">
                  <c:v>10800</c:v>
                </c:pt>
                <c:pt idx="2">
                  <c:v>10801</c:v>
                </c:pt>
                <c:pt idx="3">
                  <c:v>10801</c:v>
                </c:pt>
                <c:pt idx="4">
                  <c:v>10800</c:v>
                </c:pt>
                <c:pt idx="5">
                  <c:v>5147</c:v>
                </c:pt>
                <c:pt idx="6">
                  <c:v>10801</c:v>
                </c:pt>
                <c:pt idx="7">
                  <c:v>10801</c:v>
                </c:pt>
                <c:pt idx="8">
                  <c:v>10800</c:v>
                </c:pt>
                <c:pt idx="9">
                  <c:v>10800</c:v>
                </c:pt>
                <c:pt idx="10">
                  <c:v>10800</c:v>
                </c:pt>
                <c:pt idx="11">
                  <c:v>10800</c:v>
                </c:pt>
                <c:pt idx="12">
                  <c:v>10803</c:v>
                </c:pt>
                <c:pt idx="13">
                  <c:v>10802</c:v>
                </c:pt>
                <c:pt idx="14">
                  <c:v>10801</c:v>
                </c:pt>
                <c:pt idx="15">
                  <c:v>10800</c:v>
                </c:pt>
                <c:pt idx="16">
                  <c:v>10800</c:v>
                </c:pt>
                <c:pt idx="17">
                  <c:v>10800</c:v>
                </c:pt>
                <c:pt idx="18">
                  <c:v>10806</c:v>
                </c:pt>
                <c:pt idx="19">
                  <c:v>10802</c:v>
                </c:pt>
                <c:pt idx="20">
                  <c:v>10801</c:v>
                </c:pt>
                <c:pt idx="21">
                  <c:v>10801</c:v>
                </c:pt>
                <c:pt idx="22">
                  <c:v>10800</c:v>
                </c:pt>
                <c:pt idx="23">
                  <c:v>10800</c:v>
                </c:pt>
                <c:pt idx="24">
                  <c:v>10808</c:v>
                </c:pt>
                <c:pt idx="25">
                  <c:v>10804</c:v>
                </c:pt>
                <c:pt idx="26">
                  <c:v>10802</c:v>
                </c:pt>
                <c:pt idx="27">
                  <c:v>10801</c:v>
                </c:pt>
                <c:pt idx="28">
                  <c:v>10801</c:v>
                </c:pt>
                <c:pt idx="29">
                  <c:v>10800</c:v>
                </c:pt>
                <c:pt idx="30">
                  <c:v>10816</c:v>
                </c:pt>
                <c:pt idx="31">
                  <c:v>10805</c:v>
                </c:pt>
                <c:pt idx="32">
                  <c:v>10805</c:v>
                </c:pt>
                <c:pt idx="33">
                  <c:v>10803</c:v>
                </c:pt>
                <c:pt idx="34">
                  <c:v>10802</c:v>
                </c:pt>
                <c:pt idx="35">
                  <c:v>10802</c:v>
                </c:pt>
              </c:numCache>
            </c:numRef>
          </c:val>
        </c:ser>
        <c:ser>
          <c:idx val="2"/>
          <c:order val="1"/>
          <c:tx>
            <c:v>LF2</c:v>
          </c:tx>
          <c:spPr>
            <a:ln w="28440">
              <a:solidFill>
                <a:srgbClr val="98B855"/>
              </a:solidFill>
              <a:round/>
            </a:ln>
          </c:spPr>
          <c:val>
            <c:numRef>
              <c:f>Hoja1!$R$3:$R$38</c:f>
              <c:numCache>
                <c:formatCode>General</c:formatCode>
                <c:ptCount val="36"/>
                <c:pt idx="0">
                  <c:v>10800</c:v>
                </c:pt>
                <c:pt idx="1">
                  <c:v>10801</c:v>
                </c:pt>
                <c:pt idx="2">
                  <c:v>10801</c:v>
                </c:pt>
                <c:pt idx="3">
                  <c:v>10801</c:v>
                </c:pt>
                <c:pt idx="4">
                  <c:v>10801</c:v>
                </c:pt>
                <c:pt idx="5">
                  <c:v>3123</c:v>
                </c:pt>
                <c:pt idx="6">
                  <c:v>10802</c:v>
                </c:pt>
                <c:pt idx="7">
                  <c:v>10801</c:v>
                </c:pt>
                <c:pt idx="8">
                  <c:v>10802</c:v>
                </c:pt>
                <c:pt idx="9">
                  <c:v>10800</c:v>
                </c:pt>
                <c:pt idx="10">
                  <c:v>10800</c:v>
                </c:pt>
                <c:pt idx="11">
                  <c:v>10802</c:v>
                </c:pt>
                <c:pt idx="12">
                  <c:v>10803</c:v>
                </c:pt>
                <c:pt idx="13">
                  <c:v>10802</c:v>
                </c:pt>
                <c:pt idx="14">
                  <c:v>10800</c:v>
                </c:pt>
                <c:pt idx="15">
                  <c:v>10801</c:v>
                </c:pt>
                <c:pt idx="16">
                  <c:v>10802</c:v>
                </c:pt>
                <c:pt idx="17">
                  <c:v>10801</c:v>
                </c:pt>
                <c:pt idx="18">
                  <c:v>10805</c:v>
                </c:pt>
                <c:pt idx="19">
                  <c:v>10803</c:v>
                </c:pt>
                <c:pt idx="20">
                  <c:v>10802</c:v>
                </c:pt>
                <c:pt idx="21">
                  <c:v>10801</c:v>
                </c:pt>
                <c:pt idx="22">
                  <c:v>10802</c:v>
                </c:pt>
                <c:pt idx="23">
                  <c:v>10801</c:v>
                </c:pt>
                <c:pt idx="24">
                  <c:v>10809</c:v>
                </c:pt>
                <c:pt idx="25">
                  <c:v>10804</c:v>
                </c:pt>
                <c:pt idx="26">
                  <c:v>10802</c:v>
                </c:pt>
                <c:pt idx="27">
                  <c:v>10801</c:v>
                </c:pt>
                <c:pt idx="28">
                  <c:v>10801</c:v>
                </c:pt>
                <c:pt idx="29">
                  <c:v>10801</c:v>
                </c:pt>
                <c:pt idx="30">
                  <c:v>10812</c:v>
                </c:pt>
                <c:pt idx="31">
                  <c:v>10806</c:v>
                </c:pt>
                <c:pt idx="32">
                  <c:v>10803</c:v>
                </c:pt>
                <c:pt idx="33">
                  <c:v>10801</c:v>
                </c:pt>
                <c:pt idx="34">
                  <c:v>10801</c:v>
                </c:pt>
                <c:pt idx="35">
                  <c:v>10800</c:v>
                </c:pt>
              </c:numCache>
            </c:numRef>
          </c:val>
        </c:ser>
        <c:ser>
          <c:idx val="1"/>
          <c:order val="2"/>
          <c:tx>
            <c:v>LF3</c:v>
          </c:tx>
          <c:spPr>
            <a:ln w="28440">
              <a:solidFill>
                <a:srgbClr val="BE4B48"/>
              </a:solidFill>
              <a:round/>
            </a:ln>
          </c:spPr>
          <c:val>
            <c:numRef>
              <c:f>Hoja1!$X$3:$X$38</c:f>
              <c:numCache>
                <c:formatCode>General</c:formatCode>
                <c:ptCount val="36"/>
                <c:pt idx="0">
                  <c:v>10801</c:v>
                </c:pt>
                <c:pt idx="1">
                  <c:v>10801</c:v>
                </c:pt>
                <c:pt idx="2">
                  <c:v>10800</c:v>
                </c:pt>
                <c:pt idx="3">
                  <c:v>10800</c:v>
                </c:pt>
                <c:pt idx="4">
                  <c:v>10801</c:v>
                </c:pt>
                <c:pt idx="5">
                  <c:v>2252</c:v>
                </c:pt>
                <c:pt idx="6">
                  <c:v>10802</c:v>
                </c:pt>
                <c:pt idx="7">
                  <c:v>10801</c:v>
                </c:pt>
                <c:pt idx="8">
                  <c:v>10801</c:v>
                </c:pt>
                <c:pt idx="9">
                  <c:v>10801</c:v>
                </c:pt>
                <c:pt idx="10">
                  <c:v>10800</c:v>
                </c:pt>
                <c:pt idx="11">
                  <c:v>10801</c:v>
                </c:pt>
                <c:pt idx="12">
                  <c:v>10803</c:v>
                </c:pt>
                <c:pt idx="13">
                  <c:v>10801</c:v>
                </c:pt>
                <c:pt idx="14">
                  <c:v>10801</c:v>
                </c:pt>
                <c:pt idx="15">
                  <c:v>10801</c:v>
                </c:pt>
                <c:pt idx="16">
                  <c:v>10801</c:v>
                </c:pt>
                <c:pt idx="17">
                  <c:v>10800</c:v>
                </c:pt>
                <c:pt idx="18">
                  <c:v>10807</c:v>
                </c:pt>
                <c:pt idx="19">
                  <c:v>10802</c:v>
                </c:pt>
                <c:pt idx="20">
                  <c:v>10802</c:v>
                </c:pt>
                <c:pt idx="21">
                  <c:v>10801</c:v>
                </c:pt>
                <c:pt idx="22">
                  <c:v>10801</c:v>
                </c:pt>
                <c:pt idx="23">
                  <c:v>10801</c:v>
                </c:pt>
                <c:pt idx="24">
                  <c:v>10808</c:v>
                </c:pt>
                <c:pt idx="25">
                  <c:v>10804</c:v>
                </c:pt>
                <c:pt idx="26">
                  <c:v>10802</c:v>
                </c:pt>
                <c:pt idx="27">
                  <c:v>10801</c:v>
                </c:pt>
                <c:pt idx="28">
                  <c:v>10801</c:v>
                </c:pt>
                <c:pt idx="29">
                  <c:v>10801</c:v>
                </c:pt>
                <c:pt idx="30">
                  <c:v>10811</c:v>
                </c:pt>
                <c:pt idx="31">
                  <c:v>10806</c:v>
                </c:pt>
                <c:pt idx="32">
                  <c:v>10803</c:v>
                </c:pt>
                <c:pt idx="33">
                  <c:v>10802</c:v>
                </c:pt>
                <c:pt idx="34">
                  <c:v>10801</c:v>
                </c:pt>
                <c:pt idx="35">
                  <c:v>10800</c:v>
                </c:pt>
              </c:numCache>
            </c:numRef>
          </c:val>
        </c:ser>
        <c:marker val="1"/>
        <c:axId val="233365888"/>
        <c:axId val="233367808"/>
      </c:lineChart>
      <c:catAx>
        <c:axId val="2333658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>
                    <a:solidFill>
                      <a:srgbClr val="000000"/>
                    </a:solidFill>
                    <a:latin typeface="Calibri"/>
                  </a:rPr>
                  <a:t>Instances</a:t>
                </a:r>
              </a:p>
            </c:rich>
          </c:tx>
          <c:layout/>
        </c:title>
        <c:maj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233367808"/>
        <c:crossesAt val="0"/>
        <c:auto val="1"/>
        <c:lblAlgn val="ctr"/>
        <c:lblOffset val="100"/>
      </c:catAx>
      <c:valAx>
        <c:axId val="233367808"/>
        <c:scaling>
          <c:orientation val="minMax"/>
        </c:scaling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>
                    <a:solidFill>
                      <a:srgbClr val="000000"/>
                    </a:solidFill>
                    <a:latin typeface="Calibri"/>
                  </a:rPr>
                  <a:t>running time</a:t>
                </a:r>
              </a:p>
            </c:rich>
          </c:tx>
          <c:layout/>
        </c:title>
        <c:numFmt formatCode="General" sourceLinked="1"/>
        <c:tickLblPos val="nextTo"/>
        <c:spPr>
          <a:ln w="9360">
            <a:solidFill>
              <a:srgbClr val="878787"/>
            </a:solidFill>
            <a:round/>
          </a:ln>
        </c:spPr>
        <c:crossAx val="233365888"/>
        <c:crossesAt val="0"/>
        <c:crossBetween val="between"/>
      </c:valAx>
      <c:spPr>
        <a:solidFill>
          <a:srgbClr val="FFFFFF"/>
        </a:solidFill>
      </c:spPr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lineChart>
        <c:grouping val="standard"/>
        <c:ser>
          <c:idx val="0"/>
          <c:order val="0"/>
          <c:tx>
            <c:v>LF1</c:v>
          </c:tx>
          <c:spPr>
            <a:ln w="28440">
              <a:solidFill>
                <a:srgbClr val="4A7EBB"/>
              </a:solidFill>
              <a:round/>
            </a:ln>
          </c:spPr>
          <c:marker>
            <c:symbol val="none"/>
          </c:marker>
          <c:val>
            <c:numRef>
              <c:f>Hoja1!$M$3:$M$38</c:f>
              <c:numCache>
                <c:formatCode>General</c:formatCode>
                <c:ptCount val="36"/>
                <c:pt idx="0">
                  <c:v>8.9877599999999997</c:v>
                </c:pt>
                <c:pt idx="1">
                  <c:v>13.176299999999999</c:v>
                </c:pt>
                <c:pt idx="2">
                  <c:v>9.8188499999999994</c:v>
                </c:pt>
                <c:pt idx="3">
                  <c:v>13.9328</c:v>
                </c:pt>
                <c:pt idx="4">
                  <c:v>9.9252800000000008</c:v>
                </c:pt>
                <c:pt idx="5">
                  <c:v>14.421799999999999</c:v>
                </c:pt>
                <c:pt idx="6">
                  <c:v>17.514900000000001</c:v>
                </c:pt>
                <c:pt idx="7">
                  <c:v>28.829899999999999</c:v>
                </c:pt>
                <c:pt idx="8">
                  <c:v>18.5365</c:v>
                </c:pt>
                <c:pt idx="9">
                  <c:v>29.294699999999999</c:v>
                </c:pt>
                <c:pt idx="10">
                  <c:v>17.400500000000001</c:v>
                </c:pt>
                <c:pt idx="11">
                  <c:v>29.509799999999998</c:v>
                </c:pt>
                <c:pt idx="12">
                  <c:v>25.532299999999999</c:v>
                </c:pt>
                <c:pt idx="13">
                  <c:v>49.700400000000002</c:v>
                </c:pt>
                <c:pt idx="14">
                  <c:v>26.2637</c:v>
                </c:pt>
                <c:pt idx="15">
                  <c:v>50.253999999999998</c:v>
                </c:pt>
                <c:pt idx="16">
                  <c:v>25.338200000000001</c:v>
                </c:pt>
                <c:pt idx="17">
                  <c:v>48.115400000000001</c:v>
                </c:pt>
                <c:pt idx="18">
                  <c:v>35.134500000000003</c:v>
                </c:pt>
                <c:pt idx="19">
                  <c:v>69.215599999999995</c:v>
                </c:pt>
                <c:pt idx="20">
                  <c:v>35.275300000000001</c:v>
                </c:pt>
                <c:pt idx="21">
                  <c:v>68.863900000000001</c:v>
                </c:pt>
                <c:pt idx="22">
                  <c:v>35.409500000000001</c:v>
                </c:pt>
                <c:pt idx="23">
                  <c:v>64.224800000000002</c:v>
                </c:pt>
                <c:pt idx="24">
                  <c:v>44.439500000000002</c:v>
                </c:pt>
                <c:pt idx="25">
                  <c:v>84.902100000000004</c:v>
                </c:pt>
                <c:pt idx="26">
                  <c:v>44.680100000000003</c:v>
                </c:pt>
                <c:pt idx="27">
                  <c:v>83.834000000000003</c:v>
                </c:pt>
                <c:pt idx="28">
                  <c:v>44.670200000000001</c:v>
                </c:pt>
                <c:pt idx="29">
                  <c:v>80.918700000000001</c:v>
                </c:pt>
                <c:pt idx="30">
                  <c:v>54.502899999999997</c:v>
                </c:pt>
                <c:pt idx="31">
                  <c:v>109.001</c:v>
                </c:pt>
                <c:pt idx="32">
                  <c:v>54.434100000000001</c:v>
                </c:pt>
                <c:pt idx="33">
                  <c:v>108.571</c:v>
                </c:pt>
                <c:pt idx="34">
                  <c:v>53.750399999999999</c:v>
                </c:pt>
                <c:pt idx="35">
                  <c:v>107.70099999999999</c:v>
                </c:pt>
              </c:numCache>
            </c:numRef>
          </c:val>
        </c:ser>
        <c:ser>
          <c:idx val="2"/>
          <c:order val="1"/>
          <c:tx>
            <c:v>LF2</c:v>
          </c:tx>
          <c:spPr>
            <a:ln w="28440">
              <a:solidFill>
                <a:srgbClr val="98B855"/>
              </a:solidFill>
              <a:round/>
            </a:ln>
          </c:spPr>
          <c:marker>
            <c:symbol val="none"/>
          </c:marker>
          <c:val>
            <c:numRef>
              <c:f>Hoja1!$S$3:$S$38</c:f>
              <c:numCache>
                <c:formatCode>General</c:formatCode>
                <c:ptCount val="36"/>
                <c:pt idx="0">
                  <c:v>8.2147299999999994</c:v>
                </c:pt>
                <c:pt idx="1">
                  <c:v>12.796200000000001</c:v>
                </c:pt>
                <c:pt idx="2">
                  <c:v>9.4407800000000002</c:v>
                </c:pt>
                <c:pt idx="3">
                  <c:v>13.6845</c:v>
                </c:pt>
                <c:pt idx="4">
                  <c:v>9.9252800000000008</c:v>
                </c:pt>
                <c:pt idx="5">
                  <c:v>14.421799999999999</c:v>
                </c:pt>
                <c:pt idx="6">
                  <c:v>16.315000000000001</c:v>
                </c:pt>
                <c:pt idx="7">
                  <c:v>28.169899999999998</c:v>
                </c:pt>
                <c:pt idx="8">
                  <c:v>17.825399999999998</c:v>
                </c:pt>
                <c:pt idx="9">
                  <c:v>29.954899999999999</c:v>
                </c:pt>
                <c:pt idx="10">
                  <c:v>16.5854</c:v>
                </c:pt>
                <c:pt idx="11">
                  <c:v>29.404699999999998</c:v>
                </c:pt>
                <c:pt idx="12">
                  <c:v>25.734100000000002</c:v>
                </c:pt>
                <c:pt idx="13">
                  <c:v>49.943800000000003</c:v>
                </c:pt>
                <c:pt idx="14">
                  <c:v>26.2315</c:v>
                </c:pt>
                <c:pt idx="15">
                  <c:v>46.662799999999997</c:v>
                </c:pt>
                <c:pt idx="16">
                  <c:v>25.737500000000001</c:v>
                </c:pt>
                <c:pt idx="17">
                  <c:v>44.298099999999998</c:v>
                </c:pt>
                <c:pt idx="18">
                  <c:v>35.134500000000003</c:v>
                </c:pt>
                <c:pt idx="19">
                  <c:v>68.908500000000004</c:v>
                </c:pt>
                <c:pt idx="20">
                  <c:v>35.185299999999998</c:v>
                </c:pt>
                <c:pt idx="21">
                  <c:v>68.203699999999998</c:v>
                </c:pt>
                <c:pt idx="22">
                  <c:v>34.774700000000003</c:v>
                </c:pt>
                <c:pt idx="23">
                  <c:v>62.650100000000002</c:v>
                </c:pt>
                <c:pt idx="24">
                  <c:v>44.439500000000002</c:v>
                </c:pt>
                <c:pt idx="25">
                  <c:v>84.982500000000002</c:v>
                </c:pt>
                <c:pt idx="26">
                  <c:v>44.680100000000003</c:v>
                </c:pt>
                <c:pt idx="27">
                  <c:v>83.782300000000006</c:v>
                </c:pt>
                <c:pt idx="28">
                  <c:v>44.567799999999998</c:v>
                </c:pt>
                <c:pt idx="29">
                  <c:v>80.9499</c:v>
                </c:pt>
                <c:pt idx="30">
                  <c:v>54.502899999999997</c:v>
                </c:pt>
                <c:pt idx="31">
                  <c:v>109.001</c:v>
                </c:pt>
                <c:pt idx="32">
                  <c:v>54.434100000000001</c:v>
                </c:pt>
                <c:pt idx="33">
                  <c:v>107.779</c:v>
                </c:pt>
                <c:pt idx="34">
                  <c:v>52.127600000000001</c:v>
                </c:pt>
                <c:pt idx="35">
                  <c:v>106.476</c:v>
                </c:pt>
              </c:numCache>
            </c:numRef>
          </c:val>
        </c:ser>
        <c:ser>
          <c:idx val="1"/>
          <c:order val="2"/>
          <c:tx>
            <c:v>LF3</c:v>
          </c:tx>
          <c:spPr>
            <a:ln w="28440">
              <a:solidFill>
                <a:srgbClr val="BE4B48"/>
              </a:solidFill>
              <a:round/>
            </a:ln>
          </c:spPr>
          <c:marker>
            <c:symbol val="none"/>
          </c:marker>
          <c:val>
            <c:numRef>
              <c:f>Hoja1!$Y$3:$Y$38</c:f>
              <c:numCache>
                <c:formatCode>General</c:formatCode>
                <c:ptCount val="36"/>
                <c:pt idx="0">
                  <c:v>8.2277299999999993</c:v>
                </c:pt>
                <c:pt idx="1">
                  <c:v>12.702400000000001</c:v>
                </c:pt>
                <c:pt idx="2">
                  <c:v>9.4407800000000002</c:v>
                </c:pt>
                <c:pt idx="3">
                  <c:v>13.6845</c:v>
                </c:pt>
                <c:pt idx="4">
                  <c:v>9.9245800000000006</c:v>
                </c:pt>
                <c:pt idx="5">
                  <c:v>14.421799999999999</c:v>
                </c:pt>
                <c:pt idx="6">
                  <c:v>16.374199999999998</c:v>
                </c:pt>
                <c:pt idx="7">
                  <c:v>28.072299999999998</c:v>
                </c:pt>
                <c:pt idx="8">
                  <c:v>17.820699999999999</c:v>
                </c:pt>
                <c:pt idx="9">
                  <c:v>28.872199999999999</c:v>
                </c:pt>
                <c:pt idx="10">
                  <c:v>16.453499999999998</c:v>
                </c:pt>
                <c:pt idx="11">
                  <c:v>29.331299999999999</c:v>
                </c:pt>
                <c:pt idx="12">
                  <c:v>25.734100000000002</c:v>
                </c:pt>
                <c:pt idx="13">
                  <c:v>45.872799999999998</c:v>
                </c:pt>
                <c:pt idx="14">
                  <c:v>25.305499999999999</c:v>
                </c:pt>
                <c:pt idx="15">
                  <c:v>44.738599999999998</c:v>
                </c:pt>
                <c:pt idx="16">
                  <c:v>25.379799999999999</c:v>
                </c:pt>
                <c:pt idx="17">
                  <c:v>43.940100000000001</c:v>
                </c:pt>
                <c:pt idx="18">
                  <c:v>35.134500000000003</c:v>
                </c:pt>
                <c:pt idx="19">
                  <c:v>69.215599999999995</c:v>
                </c:pt>
                <c:pt idx="20">
                  <c:v>35.343899999999998</c:v>
                </c:pt>
                <c:pt idx="21">
                  <c:v>61.774000000000001</c:v>
                </c:pt>
                <c:pt idx="22">
                  <c:v>34.003700000000002</c:v>
                </c:pt>
                <c:pt idx="23">
                  <c:v>61.567500000000003</c:v>
                </c:pt>
                <c:pt idx="24">
                  <c:v>44.439500000000002</c:v>
                </c:pt>
                <c:pt idx="25">
                  <c:v>84.941400000000002</c:v>
                </c:pt>
                <c:pt idx="26">
                  <c:v>44.678600000000003</c:v>
                </c:pt>
                <c:pt idx="27">
                  <c:v>78.767799999999994</c:v>
                </c:pt>
                <c:pt idx="28">
                  <c:v>44.572400000000002</c:v>
                </c:pt>
                <c:pt idx="29">
                  <c:v>76.834400000000002</c:v>
                </c:pt>
                <c:pt idx="30">
                  <c:v>54.502899999999997</c:v>
                </c:pt>
                <c:pt idx="31">
                  <c:v>109.001</c:v>
                </c:pt>
                <c:pt idx="32">
                  <c:v>54.434100000000001</c:v>
                </c:pt>
                <c:pt idx="33">
                  <c:v>108.69799999999999</c:v>
                </c:pt>
                <c:pt idx="34">
                  <c:v>51.615000000000002</c:v>
                </c:pt>
                <c:pt idx="35">
                  <c:v>96.018000000000001</c:v>
                </c:pt>
              </c:numCache>
            </c:numRef>
          </c:val>
        </c:ser>
        <c:marker val="1"/>
        <c:axId val="236550784"/>
        <c:axId val="232940288"/>
      </c:lineChart>
      <c:catAx>
        <c:axId val="236550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>
                    <a:solidFill>
                      <a:srgbClr val="000000"/>
                    </a:solidFill>
                    <a:latin typeface="Calibri"/>
                  </a:rPr>
                  <a:t>Instances</a:t>
                </a:r>
              </a:p>
            </c:rich>
          </c:tx>
          <c:layout/>
        </c:title>
        <c:maj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232940288"/>
        <c:crossesAt val="0"/>
        <c:auto val="1"/>
        <c:lblAlgn val="ctr"/>
        <c:lblOffset val="100"/>
      </c:catAx>
      <c:valAx>
        <c:axId val="232940288"/>
        <c:scaling>
          <c:orientation val="minMax"/>
        </c:scaling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>
                    <a:solidFill>
                      <a:srgbClr val="000000"/>
                    </a:solidFill>
                    <a:latin typeface="Calibri"/>
                  </a:rPr>
                  <a:t>AWT</a:t>
                </a:r>
              </a:p>
            </c:rich>
          </c:tx>
          <c:layout/>
        </c:title>
        <c:numFmt formatCode="General" sourceLinked="1"/>
        <c:tickLblPos val="nextTo"/>
        <c:spPr>
          <a:ln w="9360">
            <a:solidFill>
              <a:srgbClr val="878787"/>
            </a:solidFill>
            <a:round/>
          </a:ln>
        </c:spPr>
        <c:crossAx val="236550784"/>
        <c:crossesAt val="0"/>
        <c:crossBetween val="between"/>
      </c:valAx>
      <c:spPr>
        <a:solidFill>
          <a:srgbClr val="FFFFFF"/>
        </a:solidFill>
      </c:spPr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636765</xdr:colOff>
      <xdr:row>58</xdr:row>
      <xdr:rowOff>166170</xdr:rowOff>
    </xdr:from>
    <xdr:to>
      <xdr:col>10</xdr:col>
      <xdr:colOff>407775</xdr:colOff>
      <xdr:row>76</xdr:row>
      <xdr:rowOff>169410</xdr:rowOff>
    </xdr:to>
    <xdr:graphicFrame macro="">
      <xdr:nvGraphicFramePr>
        <xdr:cNvPr id="3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0</xdr:colOff>
      <xdr:row>54</xdr:row>
      <xdr:rowOff>0</xdr:rowOff>
    </xdr:from>
    <xdr:to>
      <xdr:col>11</xdr:col>
      <xdr:colOff>755550</xdr:colOff>
      <xdr:row>66</xdr:row>
      <xdr:rowOff>90720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48"/>
  <sheetViews>
    <sheetView tabSelected="1" zoomScaleNormal="100" workbookViewId="0">
      <pane xSplit="1" topLeftCell="B1" activePane="topRight" state="frozen"/>
      <selection pane="topRight" activeCell="B2" sqref="B1:B1048576"/>
    </sheetView>
  </sheetViews>
  <sheetFormatPr baseColWidth="10" defaultRowHeight="15"/>
  <cols>
    <col min="1" max="1" width="23.85546875" style="7"/>
    <col min="2" max="2" width="11.42578125" style="7"/>
    <col min="3" max="5" width="10.5703125" style="7"/>
    <col min="6" max="6" width="13" style="7"/>
    <col min="7" max="7" width="11.85546875" style="7" bestFit="1" customWidth="1"/>
    <col min="8" max="11" width="10.5703125" style="7"/>
    <col min="12" max="12" width="21.7109375" style="7"/>
    <col min="13" max="13" width="10.5703125" style="7"/>
    <col min="14" max="19" width="11.42578125" style="7"/>
    <col min="20" max="27" width="10.5703125" style="7"/>
    <col min="28" max="28" width="6.85546875" style="7" bestFit="1" customWidth="1"/>
    <col min="29" max="29" width="2.7109375" style="7" bestFit="1" customWidth="1"/>
    <col min="30" max="30" width="3.5703125" style="7" customWidth="1"/>
    <col min="31" max="31" width="15.7109375" style="7" customWidth="1"/>
    <col min="32" max="1026" width="10.5703125" style="7"/>
    <col min="1027" max="16384" width="11.42578125" style="7"/>
  </cols>
  <sheetData>
    <row r="1" spans="1:31">
      <c r="A1" s="7" t="s">
        <v>47</v>
      </c>
      <c r="C1" s="1" t="s">
        <v>0</v>
      </c>
      <c r="D1" s="1"/>
      <c r="E1" s="1"/>
      <c r="F1" s="1"/>
      <c r="G1" s="1"/>
      <c r="I1" s="1" t="s">
        <v>43</v>
      </c>
      <c r="J1" s="1"/>
      <c r="K1" s="1"/>
      <c r="L1" s="1"/>
      <c r="M1" s="1"/>
      <c r="N1" s="2"/>
      <c r="O1" s="1" t="s">
        <v>44</v>
      </c>
      <c r="P1" s="1"/>
      <c r="Q1" s="1"/>
      <c r="R1" s="1"/>
      <c r="S1" s="1"/>
      <c r="U1" s="1" t="s">
        <v>45</v>
      </c>
      <c r="V1" s="1"/>
      <c r="W1" s="1"/>
      <c r="X1" s="1"/>
      <c r="Y1" s="1"/>
    </row>
    <row r="2" spans="1:31">
      <c r="A2" s="3"/>
      <c r="B2" s="3"/>
      <c r="C2" s="8" t="s">
        <v>1</v>
      </c>
      <c r="D2" s="8" t="s">
        <v>2</v>
      </c>
      <c r="E2" s="8" t="s">
        <v>3</v>
      </c>
      <c r="F2" s="8" t="s">
        <v>4</v>
      </c>
      <c r="G2" s="8" t="s">
        <v>5</v>
      </c>
      <c r="I2" s="8" t="s">
        <v>1</v>
      </c>
      <c r="J2" s="8" t="s">
        <v>2</v>
      </c>
      <c r="K2" s="8" t="s">
        <v>3</v>
      </c>
      <c r="L2" s="8" t="s">
        <v>4</v>
      </c>
      <c r="M2" s="8" t="s">
        <v>5</v>
      </c>
      <c r="N2" s="8"/>
      <c r="O2" s="8" t="s">
        <v>1</v>
      </c>
      <c r="P2" s="8" t="s">
        <v>2</v>
      </c>
      <c r="Q2" s="8" t="s">
        <v>3</v>
      </c>
      <c r="R2" s="8" t="s">
        <v>4</v>
      </c>
      <c r="S2" s="8" t="s">
        <v>5</v>
      </c>
      <c r="U2" s="8" t="s">
        <v>1</v>
      </c>
      <c r="V2" s="8" t="s">
        <v>2</v>
      </c>
      <c r="W2" s="8" t="s">
        <v>3</v>
      </c>
      <c r="X2" s="8" t="s">
        <v>4</v>
      </c>
      <c r="Y2" s="8" t="s">
        <v>5</v>
      </c>
    </row>
    <row r="3" spans="1:31">
      <c r="A3" s="9" t="s">
        <v>7</v>
      </c>
      <c r="B3" s="9"/>
      <c r="C3" s="7">
        <v>90309</v>
      </c>
      <c r="D3" s="7">
        <v>90309</v>
      </c>
      <c r="E3" s="7">
        <v>0</v>
      </c>
      <c r="F3" s="7">
        <v>1</v>
      </c>
      <c r="G3" s="7">
        <v>17.0105</v>
      </c>
      <c r="I3" s="7">
        <v>47716</v>
      </c>
      <c r="J3" s="7">
        <v>33933.4</v>
      </c>
      <c r="K3" s="7">
        <v>28.884599999999999</v>
      </c>
      <c r="L3" s="7">
        <v>10800</v>
      </c>
      <c r="M3" s="7">
        <v>8.9877599999999997</v>
      </c>
      <c r="O3" s="7">
        <v>43612</v>
      </c>
      <c r="P3" s="7">
        <v>31315.4</v>
      </c>
      <c r="Q3" s="7">
        <v>28.195399999999999</v>
      </c>
      <c r="R3" s="7">
        <v>10800</v>
      </c>
      <c r="S3" s="7">
        <v>8.2147299999999994</v>
      </c>
      <c r="U3" s="7">
        <v>43681</v>
      </c>
      <c r="V3" s="7">
        <v>30837.4</v>
      </c>
      <c r="W3" s="7">
        <v>29.403300000000002</v>
      </c>
      <c r="X3" s="7">
        <v>10801</v>
      </c>
      <c r="Y3" s="7">
        <v>8.2277299999999993</v>
      </c>
      <c r="AB3" s="3"/>
      <c r="AC3" s="4"/>
      <c r="AD3" s="4"/>
      <c r="AE3" s="10"/>
    </row>
    <row r="4" spans="1:31">
      <c r="A4" s="9" t="s">
        <v>8</v>
      </c>
      <c r="B4" s="9"/>
      <c r="C4" s="7">
        <v>99092</v>
      </c>
      <c r="D4" s="7">
        <v>99092</v>
      </c>
      <c r="E4" s="7">
        <v>0</v>
      </c>
      <c r="F4" s="7">
        <v>0</v>
      </c>
      <c r="G4" s="7">
        <v>18.664899999999999</v>
      </c>
      <c r="I4" s="7">
        <v>69953</v>
      </c>
      <c r="J4" s="7">
        <v>40872.9</v>
      </c>
      <c r="K4" s="7">
        <v>41.570900000000002</v>
      </c>
      <c r="L4" s="7">
        <v>10800</v>
      </c>
      <c r="M4" s="7">
        <v>13.176299999999999</v>
      </c>
      <c r="O4" s="7">
        <v>67935</v>
      </c>
      <c r="P4" s="7">
        <v>33478.1</v>
      </c>
      <c r="Q4" s="7">
        <v>50.720399999999998</v>
      </c>
      <c r="R4" s="7">
        <v>10801</v>
      </c>
      <c r="S4" s="7">
        <v>12.796200000000001</v>
      </c>
      <c r="U4" s="7">
        <v>67437</v>
      </c>
      <c r="V4" s="7">
        <v>41337.599999999999</v>
      </c>
      <c r="W4" s="7">
        <v>38.701900000000002</v>
      </c>
      <c r="X4" s="7">
        <v>10801</v>
      </c>
      <c r="Y4" s="7">
        <v>12.702400000000001</v>
      </c>
      <c r="AB4" s="3"/>
      <c r="AC4" s="4"/>
      <c r="AD4" s="4"/>
      <c r="AE4" s="10"/>
    </row>
    <row r="5" spans="1:31">
      <c r="A5" s="9" t="s">
        <v>9</v>
      </c>
      <c r="B5" s="9"/>
      <c r="C5" s="7">
        <v>110130</v>
      </c>
      <c r="D5" s="7">
        <v>110130</v>
      </c>
      <c r="E5" s="7">
        <v>0</v>
      </c>
      <c r="F5" s="7">
        <v>0</v>
      </c>
      <c r="G5" s="7">
        <v>20.733000000000001</v>
      </c>
      <c r="I5" s="7">
        <v>49218</v>
      </c>
      <c r="J5" s="7">
        <v>43426.5</v>
      </c>
      <c r="K5" s="7">
        <v>11.767099999999999</v>
      </c>
      <c r="L5" s="7">
        <v>10801</v>
      </c>
      <c r="M5" s="7">
        <v>9.8188499999999994</v>
      </c>
      <c r="O5" s="7">
        <v>47108</v>
      </c>
      <c r="P5" s="7">
        <v>41446.300000000003</v>
      </c>
      <c r="Q5" s="7">
        <v>12.0185</v>
      </c>
      <c r="R5" s="7">
        <v>10801</v>
      </c>
      <c r="S5" s="7">
        <v>9.4407800000000002</v>
      </c>
      <c r="U5" s="7">
        <v>47108</v>
      </c>
      <c r="V5" s="7">
        <v>40596.699999999997</v>
      </c>
      <c r="W5" s="7">
        <v>13.821999999999999</v>
      </c>
      <c r="X5" s="7">
        <v>10800</v>
      </c>
      <c r="Y5" s="7">
        <v>9.4407800000000002</v>
      </c>
      <c r="AB5" s="3"/>
      <c r="AC5" s="4"/>
      <c r="AD5" s="4"/>
      <c r="AE5" s="10"/>
    </row>
    <row r="6" spans="1:31">
      <c r="A6" s="9" t="s">
        <v>10</v>
      </c>
      <c r="B6" s="9"/>
      <c r="C6" s="7">
        <v>107198</v>
      </c>
      <c r="D6" s="7">
        <v>107198</v>
      </c>
      <c r="E6" s="7">
        <v>0</v>
      </c>
      <c r="F6" s="7">
        <v>0</v>
      </c>
      <c r="G6" s="7">
        <v>20.207699999999999</v>
      </c>
      <c r="I6" s="7">
        <v>72178</v>
      </c>
      <c r="J6" s="7">
        <v>54927.9</v>
      </c>
      <c r="K6" s="7">
        <v>23.8994</v>
      </c>
      <c r="L6" s="7">
        <v>10801</v>
      </c>
      <c r="M6" s="7">
        <v>13.9328</v>
      </c>
      <c r="O6" s="7">
        <v>70792</v>
      </c>
      <c r="P6" s="7">
        <v>53357.3</v>
      </c>
      <c r="Q6" s="7">
        <v>24.6281</v>
      </c>
      <c r="R6" s="7">
        <v>10801</v>
      </c>
      <c r="S6" s="7">
        <v>13.6845</v>
      </c>
      <c r="U6" s="7">
        <v>70792</v>
      </c>
      <c r="V6" s="7">
        <v>56554.9</v>
      </c>
      <c r="W6" s="7">
        <v>20.1111</v>
      </c>
      <c r="X6" s="7">
        <v>10800</v>
      </c>
      <c r="Y6" s="7">
        <v>13.6845</v>
      </c>
      <c r="AB6" s="3"/>
      <c r="AC6" s="4"/>
      <c r="AD6" s="4"/>
      <c r="AE6" s="10"/>
    </row>
    <row r="7" spans="1:31">
      <c r="A7" s="9" t="s">
        <v>11</v>
      </c>
      <c r="B7" s="9"/>
      <c r="C7" s="7">
        <v>107112</v>
      </c>
      <c r="D7" s="7">
        <v>107112</v>
      </c>
      <c r="E7" s="7">
        <v>0</v>
      </c>
      <c r="F7" s="7">
        <v>0</v>
      </c>
      <c r="G7" s="7">
        <v>20.6997</v>
      </c>
      <c r="I7" s="7">
        <v>45396</v>
      </c>
      <c r="J7" s="7">
        <v>44635.7</v>
      </c>
      <c r="K7" s="7">
        <v>1.67482</v>
      </c>
      <c r="L7" s="7">
        <v>10800</v>
      </c>
      <c r="M7" s="7">
        <v>9.9252800000000008</v>
      </c>
      <c r="O7" s="7">
        <v>45396</v>
      </c>
      <c r="P7" s="7">
        <v>44329.7</v>
      </c>
      <c r="Q7" s="7">
        <v>2.3488600000000002</v>
      </c>
      <c r="R7" s="7">
        <v>10801</v>
      </c>
      <c r="S7" s="7">
        <v>9.9252800000000008</v>
      </c>
      <c r="U7" s="7">
        <v>45392</v>
      </c>
      <c r="V7" s="7">
        <v>44751.199999999997</v>
      </c>
      <c r="W7" s="7">
        <v>1.41161</v>
      </c>
      <c r="X7" s="7">
        <v>10801</v>
      </c>
      <c r="Y7" s="7">
        <v>9.9245800000000006</v>
      </c>
      <c r="AB7" s="3"/>
      <c r="AC7" s="4"/>
      <c r="AD7" s="4"/>
      <c r="AE7" s="10"/>
    </row>
    <row r="8" spans="1:31">
      <c r="A8" s="9" t="s">
        <v>12</v>
      </c>
      <c r="B8" s="9"/>
      <c r="C8" s="7">
        <v>120948</v>
      </c>
      <c r="D8" s="7">
        <v>120948</v>
      </c>
      <c r="E8" s="7">
        <v>0</v>
      </c>
      <c r="F8" s="7">
        <v>0</v>
      </c>
      <c r="G8" s="7">
        <v>23.115200000000002</v>
      </c>
      <c r="I8" s="7">
        <v>71152</v>
      </c>
      <c r="J8" s="7">
        <v>71152</v>
      </c>
      <c r="K8" s="7">
        <v>0</v>
      </c>
      <c r="L8" s="7">
        <v>5147</v>
      </c>
      <c r="M8" s="7">
        <v>14.421799999999999</v>
      </c>
      <c r="O8" s="7">
        <v>71152</v>
      </c>
      <c r="P8" s="7">
        <v>71152</v>
      </c>
      <c r="Q8" s="7">
        <v>0</v>
      </c>
      <c r="R8" s="7">
        <v>3123</v>
      </c>
      <c r="S8" s="7">
        <v>14.421799999999999</v>
      </c>
      <c r="U8" s="7">
        <v>71152</v>
      </c>
      <c r="V8" s="7">
        <v>71152</v>
      </c>
      <c r="W8" s="7">
        <v>0</v>
      </c>
      <c r="X8" s="7">
        <v>2252</v>
      </c>
      <c r="Y8" s="7">
        <v>14.421799999999999</v>
      </c>
      <c r="AB8" s="3"/>
      <c r="AC8" s="4"/>
      <c r="AD8" s="4"/>
      <c r="AE8" s="10"/>
    </row>
    <row r="9" spans="1:31">
      <c r="A9" s="9" t="s">
        <v>13</v>
      </c>
      <c r="B9" s="9"/>
      <c r="C9" s="7">
        <v>219941</v>
      </c>
      <c r="D9" s="7">
        <v>219941</v>
      </c>
      <c r="E9" s="7">
        <v>0</v>
      </c>
      <c r="F9" s="7">
        <v>2</v>
      </c>
      <c r="G9" s="7">
        <v>17.561599999999999</v>
      </c>
      <c r="I9" s="7">
        <v>219356</v>
      </c>
      <c r="J9" s="7">
        <v>14791.3</v>
      </c>
      <c r="K9" s="7">
        <v>93.256900000000002</v>
      </c>
      <c r="L9" s="7">
        <v>10801</v>
      </c>
      <c r="M9" s="7">
        <v>17.514900000000001</v>
      </c>
      <c r="O9" s="7">
        <v>204329</v>
      </c>
      <c r="P9" s="7">
        <v>16011.1</v>
      </c>
      <c r="Q9" s="7">
        <v>92.164000000000001</v>
      </c>
      <c r="R9" s="7">
        <v>10802</v>
      </c>
      <c r="S9" s="7">
        <v>16.315000000000001</v>
      </c>
      <c r="U9" s="7">
        <v>205070</v>
      </c>
      <c r="V9" s="7">
        <v>21973.5</v>
      </c>
      <c r="W9" s="7">
        <v>89.284899999999993</v>
      </c>
      <c r="X9" s="7">
        <v>10802</v>
      </c>
      <c r="Y9" s="7">
        <v>16.374199999999998</v>
      </c>
      <c r="AB9" s="3"/>
      <c r="AC9" s="4"/>
      <c r="AD9" s="4"/>
      <c r="AE9" s="10"/>
    </row>
    <row r="10" spans="1:31">
      <c r="A10" s="9" t="s">
        <v>14</v>
      </c>
      <c r="B10" s="9"/>
      <c r="C10" s="7">
        <v>401291</v>
      </c>
      <c r="D10" s="7">
        <v>401291</v>
      </c>
      <c r="E10" s="7">
        <v>0</v>
      </c>
      <c r="F10" s="7">
        <v>1</v>
      </c>
      <c r="G10" s="7">
        <v>32.041800000000002</v>
      </c>
      <c r="I10" s="7">
        <v>361066</v>
      </c>
      <c r="J10" s="7">
        <v>23332.2</v>
      </c>
      <c r="K10" s="7">
        <v>93.537999999999997</v>
      </c>
      <c r="L10" s="7">
        <v>10801</v>
      </c>
      <c r="M10" s="7">
        <v>28.829899999999999</v>
      </c>
      <c r="O10" s="7">
        <v>352800</v>
      </c>
      <c r="P10" s="7">
        <v>23932.2</v>
      </c>
      <c r="Q10" s="7">
        <v>93.216499999999996</v>
      </c>
      <c r="R10" s="7">
        <v>10801</v>
      </c>
      <c r="S10" s="7">
        <v>28.169899999999998</v>
      </c>
      <c r="U10" s="7">
        <v>351578</v>
      </c>
      <c r="V10" s="7">
        <v>44710.7</v>
      </c>
      <c r="W10" s="7">
        <v>87.282799999999995</v>
      </c>
      <c r="X10" s="7">
        <v>10801</v>
      </c>
      <c r="Y10" s="7">
        <v>28.072299999999998</v>
      </c>
      <c r="AB10" s="3"/>
      <c r="AC10" s="4"/>
      <c r="AD10" s="4"/>
      <c r="AE10" s="10"/>
    </row>
    <row r="11" spans="1:31">
      <c r="A11" s="9" t="s">
        <v>15</v>
      </c>
      <c r="B11" s="9"/>
      <c r="C11" s="7">
        <v>236080</v>
      </c>
      <c r="D11" s="7">
        <v>236080</v>
      </c>
      <c r="E11" s="7">
        <v>0</v>
      </c>
      <c r="F11" s="7">
        <v>0</v>
      </c>
      <c r="G11" s="7">
        <v>18.956900000000001</v>
      </c>
      <c r="I11" s="7">
        <v>230552</v>
      </c>
      <c r="J11" s="7">
        <v>29609.3</v>
      </c>
      <c r="K11" s="7">
        <v>87.157200000000003</v>
      </c>
      <c r="L11" s="7">
        <v>10800</v>
      </c>
      <c r="M11" s="7">
        <v>18.5365</v>
      </c>
      <c r="O11" s="7">
        <v>221204</v>
      </c>
      <c r="P11" s="7">
        <v>27678.2</v>
      </c>
      <c r="Q11" s="7">
        <v>87.487499999999997</v>
      </c>
      <c r="R11" s="7">
        <v>10802</v>
      </c>
      <c r="S11" s="7">
        <v>17.825399999999998</v>
      </c>
      <c r="U11" s="7">
        <v>221142</v>
      </c>
      <c r="V11" s="7">
        <v>38235</v>
      </c>
      <c r="W11" s="7">
        <v>82.7102</v>
      </c>
      <c r="X11" s="7">
        <v>10801</v>
      </c>
      <c r="Y11" s="7">
        <v>17.820699999999999</v>
      </c>
      <c r="AB11" s="3"/>
      <c r="AC11" s="4"/>
      <c r="AD11" s="4"/>
      <c r="AE11" s="10"/>
    </row>
    <row r="12" spans="1:31">
      <c r="A12" s="9" t="s">
        <v>16</v>
      </c>
      <c r="B12" s="9"/>
      <c r="C12" s="7">
        <v>411124</v>
      </c>
      <c r="D12" s="7">
        <v>411124</v>
      </c>
      <c r="E12" s="7">
        <v>0</v>
      </c>
      <c r="F12" s="7">
        <v>0</v>
      </c>
      <c r="G12" s="7">
        <v>32.271299999999997</v>
      </c>
      <c r="I12" s="7">
        <v>371990</v>
      </c>
      <c r="J12" s="7">
        <v>46384.7</v>
      </c>
      <c r="K12" s="7">
        <v>87.530699999999996</v>
      </c>
      <c r="L12" s="7">
        <v>10800</v>
      </c>
      <c r="M12" s="7">
        <v>29.294699999999999</v>
      </c>
      <c r="O12" s="7">
        <v>380670</v>
      </c>
      <c r="P12" s="7">
        <v>44288.7</v>
      </c>
      <c r="Q12" s="7">
        <v>88.365600000000001</v>
      </c>
      <c r="R12" s="7">
        <v>10800</v>
      </c>
      <c r="S12" s="7">
        <v>29.954899999999999</v>
      </c>
      <c r="U12" s="7">
        <v>366436</v>
      </c>
      <c r="V12" s="7">
        <v>62644.2</v>
      </c>
      <c r="W12" s="7">
        <v>82.904499999999999</v>
      </c>
      <c r="X12" s="7">
        <v>10801</v>
      </c>
      <c r="Y12" s="7">
        <v>28.872199999999999</v>
      </c>
      <c r="AB12" s="3"/>
      <c r="AC12" s="4"/>
      <c r="AD12" s="4"/>
      <c r="AE12" s="10"/>
    </row>
    <row r="13" spans="1:31">
      <c r="A13" s="9" t="s">
        <v>17</v>
      </c>
      <c r="B13" s="9"/>
      <c r="C13" s="7">
        <v>228608</v>
      </c>
      <c r="D13" s="7">
        <v>228608</v>
      </c>
      <c r="E13" s="7">
        <v>0</v>
      </c>
      <c r="F13" s="7">
        <v>0</v>
      </c>
      <c r="G13" s="7">
        <v>18.977900000000002</v>
      </c>
      <c r="I13" s="7">
        <v>207368</v>
      </c>
      <c r="J13" s="7">
        <v>51165.4</v>
      </c>
      <c r="K13" s="7">
        <v>75.326300000000003</v>
      </c>
      <c r="L13" s="7">
        <v>10800</v>
      </c>
      <c r="M13" s="7">
        <v>17.400500000000001</v>
      </c>
      <c r="O13" s="7">
        <v>196392</v>
      </c>
      <c r="P13" s="7">
        <v>55076.1</v>
      </c>
      <c r="Q13" s="7">
        <v>71.956000000000003</v>
      </c>
      <c r="R13" s="7">
        <v>10800</v>
      </c>
      <c r="S13" s="7">
        <v>16.5854</v>
      </c>
      <c r="U13" s="7">
        <v>194616</v>
      </c>
      <c r="V13" s="7">
        <v>56766.400000000001</v>
      </c>
      <c r="W13" s="7">
        <v>70.831599999999995</v>
      </c>
      <c r="X13" s="7">
        <v>10800</v>
      </c>
      <c r="Y13" s="7">
        <v>16.453499999999998</v>
      </c>
      <c r="AB13" s="3"/>
      <c r="AC13" s="4"/>
      <c r="AD13" s="4"/>
      <c r="AE13" s="10"/>
    </row>
    <row r="14" spans="1:31">
      <c r="A14" s="9" t="s">
        <v>18</v>
      </c>
      <c r="B14" s="9"/>
      <c r="C14" s="7">
        <v>406304</v>
      </c>
      <c r="D14" s="7">
        <v>406304</v>
      </c>
      <c r="E14" s="7">
        <v>0</v>
      </c>
      <c r="F14" s="7">
        <v>0</v>
      </c>
      <c r="G14" s="7">
        <v>32.174799999999998</v>
      </c>
      <c r="I14" s="7">
        <v>370420</v>
      </c>
      <c r="J14" s="7">
        <v>124114</v>
      </c>
      <c r="K14" s="7">
        <v>66.493700000000004</v>
      </c>
      <c r="L14" s="7">
        <v>10800</v>
      </c>
      <c r="M14" s="7">
        <v>29.509799999999998</v>
      </c>
      <c r="O14" s="7">
        <v>369004</v>
      </c>
      <c r="P14" s="7">
        <v>113940</v>
      </c>
      <c r="Q14" s="7">
        <v>69.122200000000007</v>
      </c>
      <c r="R14" s="7">
        <v>10802</v>
      </c>
      <c r="S14" s="7">
        <v>29.404699999999998</v>
      </c>
      <c r="U14" s="7">
        <v>368016</v>
      </c>
      <c r="V14" s="7">
        <v>144576</v>
      </c>
      <c r="W14" s="7">
        <v>60.714799999999997</v>
      </c>
      <c r="X14" s="7">
        <v>10801</v>
      </c>
      <c r="Y14" s="7">
        <v>29.331299999999999</v>
      </c>
      <c r="AB14" s="3"/>
      <c r="AC14" s="4"/>
      <c r="AD14" s="4"/>
      <c r="AE14" s="10"/>
    </row>
    <row r="15" spans="1:31">
      <c r="A15" s="9" t="s">
        <v>19</v>
      </c>
      <c r="B15" s="9"/>
      <c r="C15" s="7">
        <v>400063</v>
      </c>
      <c r="D15" s="7">
        <v>400063</v>
      </c>
      <c r="E15" s="7">
        <v>0</v>
      </c>
      <c r="F15" s="7">
        <v>5</v>
      </c>
      <c r="G15" s="7">
        <v>25.734100000000002</v>
      </c>
      <c r="I15" s="7">
        <v>396925</v>
      </c>
      <c r="J15" s="7">
        <v>14771.5</v>
      </c>
      <c r="K15" s="7">
        <v>96.278499999999994</v>
      </c>
      <c r="L15" s="7">
        <v>10803</v>
      </c>
      <c r="M15" s="7">
        <v>25.532299999999999</v>
      </c>
      <c r="O15" s="7">
        <v>400063</v>
      </c>
      <c r="P15" s="7">
        <v>15532.4</v>
      </c>
      <c r="Q15" s="7">
        <v>96.117500000000007</v>
      </c>
      <c r="R15" s="7">
        <v>10803</v>
      </c>
      <c r="S15" s="7">
        <v>25.734100000000002</v>
      </c>
      <c r="U15" s="7">
        <v>400063</v>
      </c>
      <c r="V15" s="7">
        <v>15833.6</v>
      </c>
      <c r="W15" s="7">
        <v>96.042199999999994</v>
      </c>
      <c r="X15" s="7">
        <v>10803</v>
      </c>
      <c r="Y15" s="7">
        <v>25.734100000000002</v>
      </c>
      <c r="AB15" s="3"/>
      <c r="AC15" s="4"/>
      <c r="AD15" s="4"/>
      <c r="AE15" s="10"/>
    </row>
    <row r="16" spans="1:31">
      <c r="A16" s="9" t="s">
        <v>20</v>
      </c>
      <c r="B16" s="9"/>
      <c r="C16" s="7">
        <v>777082</v>
      </c>
      <c r="D16" s="7">
        <v>777082</v>
      </c>
      <c r="E16" s="7">
        <v>0</v>
      </c>
      <c r="F16" s="7">
        <v>3</v>
      </c>
      <c r="G16" s="7">
        <v>49.985999999999997</v>
      </c>
      <c r="I16" s="7">
        <v>772643</v>
      </c>
      <c r="J16" s="7">
        <v>24556</v>
      </c>
      <c r="K16" s="7">
        <v>96.821799999999996</v>
      </c>
      <c r="L16" s="7">
        <v>10802</v>
      </c>
      <c r="M16" s="7">
        <v>49.700400000000002</v>
      </c>
      <c r="O16" s="7">
        <v>776427</v>
      </c>
      <c r="P16" s="7">
        <v>24473.599999999999</v>
      </c>
      <c r="Q16" s="7">
        <v>96.847899999999996</v>
      </c>
      <c r="R16" s="7">
        <v>10802</v>
      </c>
      <c r="S16" s="7">
        <v>49.943800000000003</v>
      </c>
      <c r="U16" s="7">
        <v>713138</v>
      </c>
      <c r="V16" s="7">
        <v>30772.9</v>
      </c>
      <c r="W16" s="7">
        <v>95.684899999999999</v>
      </c>
      <c r="X16" s="7">
        <v>10801</v>
      </c>
      <c r="Y16" s="7">
        <v>45.872799999999998</v>
      </c>
      <c r="AB16" s="3"/>
      <c r="AC16" s="4"/>
      <c r="AD16" s="4"/>
      <c r="AE16" s="10"/>
    </row>
    <row r="17" spans="1:31">
      <c r="A17" s="9" t="s">
        <v>21</v>
      </c>
      <c r="B17" s="9"/>
      <c r="C17" s="7">
        <v>411722</v>
      </c>
      <c r="D17" s="7">
        <v>411722</v>
      </c>
      <c r="E17" s="7">
        <v>0</v>
      </c>
      <c r="F17" s="7">
        <v>2</v>
      </c>
      <c r="G17" s="7">
        <v>26.2637</v>
      </c>
      <c r="I17" s="7">
        <v>411722</v>
      </c>
      <c r="J17" s="7">
        <v>30155</v>
      </c>
      <c r="K17" s="7">
        <v>92.675899999999999</v>
      </c>
      <c r="L17" s="7">
        <v>10801</v>
      </c>
      <c r="M17" s="7">
        <v>26.2637</v>
      </c>
      <c r="O17" s="7">
        <v>411198</v>
      </c>
      <c r="P17" s="7">
        <v>29395.9</v>
      </c>
      <c r="Q17" s="7">
        <v>92.851100000000002</v>
      </c>
      <c r="R17" s="7">
        <v>10800</v>
      </c>
      <c r="S17" s="7">
        <v>26.2315</v>
      </c>
      <c r="U17" s="7">
        <v>396106</v>
      </c>
      <c r="V17" s="7">
        <v>38197.4</v>
      </c>
      <c r="W17" s="7">
        <v>90.356800000000007</v>
      </c>
      <c r="X17" s="7">
        <v>10801</v>
      </c>
      <c r="Y17" s="7">
        <v>25.305499999999999</v>
      </c>
      <c r="AB17" s="3"/>
      <c r="AC17" s="4"/>
      <c r="AD17" s="4"/>
      <c r="AE17" s="10"/>
    </row>
    <row r="18" spans="1:31">
      <c r="A18" s="9" t="s">
        <v>22</v>
      </c>
      <c r="B18" s="9"/>
      <c r="C18" s="7">
        <v>802864</v>
      </c>
      <c r="D18" s="7">
        <v>802864</v>
      </c>
      <c r="E18" s="7">
        <v>0</v>
      </c>
      <c r="F18" s="7">
        <v>1</v>
      </c>
      <c r="G18" s="7">
        <v>50.264499999999998</v>
      </c>
      <c r="I18" s="7">
        <v>802692</v>
      </c>
      <c r="J18" s="7">
        <v>36049.1</v>
      </c>
      <c r="K18" s="7">
        <v>95.509</v>
      </c>
      <c r="L18" s="7">
        <v>10800</v>
      </c>
      <c r="M18" s="7">
        <v>50.253999999999998</v>
      </c>
      <c r="O18" s="7">
        <v>744166</v>
      </c>
      <c r="P18" s="7">
        <v>38727.300000000003</v>
      </c>
      <c r="Q18" s="7">
        <v>94.795900000000003</v>
      </c>
      <c r="R18" s="7">
        <v>10801</v>
      </c>
      <c r="S18" s="7">
        <v>46.662799999999997</v>
      </c>
      <c r="U18" s="7">
        <v>712808</v>
      </c>
      <c r="V18" s="7">
        <v>62346.1</v>
      </c>
      <c r="W18" s="7">
        <v>91.253500000000003</v>
      </c>
      <c r="X18" s="7">
        <v>10801</v>
      </c>
      <c r="Y18" s="7">
        <v>44.738599999999998</v>
      </c>
      <c r="AB18" s="3"/>
      <c r="AC18" s="4"/>
      <c r="AD18" s="4"/>
      <c r="AE18" s="10"/>
    </row>
    <row r="19" spans="1:31">
      <c r="A19" s="9" t="s">
        <v>23</v>
      </c>
      <c r="B19" s="9"/>
      <c r="C19" s="7">
        <v>404416</v>
      </c>
      <c r="D19" s="7">
        <v>404416</v>
      </c>
      <c r="E19" s="7">
        <v>0</v>
      </c>
      <c r="F19" s="7">
        <v>1</v>
      </c>
      <c r="G19" s="7">
        <v>26.303799999999999</v>
      </c>
      <c r="I19" s="7">
        <v>388348</v>
      </c>
      <c r="J19" s="7">
        <v>65565.7</v>
      </c>
      <c r="K19" s="7">
        <v>83.116799999999998</v>
      </c>
      <c r="L19" s="7">
        <v>10800</v>
      </c>
      <c r="M19" s="7">
        <v>25.338200000000001</v>
      </c>
      <c r="O19" s="7">
        <v>394992</v>
      </c>
      <c r="P19" s="7">
        <v>63672.3</v>
      </c>
      <c r="Q19" s="7">
        <v>83.880099999999999</v>
      </c>
      <c r="R19" s="7">
        <v>10802</v>
      </c>
      <c r="S19" s="7">
        <v>25.737500000000001</v>
      </c>
      <c r="U19" s="7">
        <v>389040</v>
      </c>
      <c r="V19" s="7">
        <v>71622.8</v>
      </c>
      <c r="W19" s="7">
        <v>81.589799999999997</v>
      </c>
      <c r="X19" s="7">
        <v>10801</v>
      </c>
      <c r="Y19" s="7">
        <v>25.379799999999999</v>
      </c>
      <c r="AB19" s="3"/>
      <c r="AC19" s="4"/>
      <c r="AD19" s="4"/>
      <c r="AE19" s="10"/>
    </row>
    <row r="20" spans="1:31">
      <c r="A20" s="9" t="s">
        <v>24</v>
      </c>
      <c r="B20" s="9"/>
      <c r="C20" s="7">
        <v>796496</v>
      </c>
      <c r="D20" s="7">
        <v>796496</v>
      </c>
      <c r="E20" s="7">
        <v>0</v>
      </c>
      <c r="F20" s="7">
        <v>0</v>
      </c>
      <c r="G20" s="7">
        <v>49.866300000000003</v>
      </c>
      <c r="I20" s="7">
        <v>767360</v>
      </c>
      <c r="J20" s="7">
        <v>86926.1</v>
      </c>
      <c r="K20" s="7">
        <v>88.6721</v>
      </c>
      <c r="L20" s="7">
        <v>10800</v>
      </c>
      <c r="M20" s="7">
        <v>48.115400000000001</v>
      </c>
      <c r="O20" s="7">
        <v>703840</v>
      </c>
      <c r="P20" s="7">
        <v>79002</v>
      </c>
      <c r="Q20" s="7">
        <v>88.775599999999997</v>
      </c>
      <c r="R20" s="7">
        <v>10801</v>
      </c>
      <c r="S20" s="7">
        <v>44.298099999999998</v>
      </c>
      <c r="U20" s="7">
        <v>697884</v>
      </c>
      <c r="V20" s="7">
        <v>100063</v>
      </c>
      <c r="W20" s="7">
        <v>85.661900000000003</v>
      </c>
      <c r="X20" s="7">
        <v>10800</v>
      </c>
      <c r="Y20" s="7">
        <v>43.940100000000001</v>
      </c>
      <c r="AB20" s="3"/>
      <c r="AC20" s="4"/>
      <c r="AD20" s="4"/>
      <c r="AE20" s="10"/>
    </row>
    <row r="21" spans="1:31">
      <c r="A21" s="9" t="s">
        <v>25</v>
      </c>
      <c r="B21" s="9"/>
      <c r="C21" s="7">
        <v>720960</v>
      </c>
      <c r="D21" s="7">
        <v>720960</v>
      </c>
      <c r="E21" s="7">
        <v>0</v>
      </c>
      <c r="F21" s="7">
        <v>8</v>
      </c>
      <c r="G21" s="7">
        <v>35.134500000000003</v>
      </c>
      <c r="I21" s="7">
        <v>720960</v>
      </c>
      <c r="J21" s="7">
        <v>8160.54</v>
      </c>
      <c r="K21" s="7">
        <v>98.868099999999998</v>
      </c>
      <c r="L21" s="7">
        <v>10806</v>
      </c>
      <c r="M21" s="7">
        <v>35.134500000000003</v>
      </c>
      <c r="O21" s="7">
        <v>720960</v>
      </c>
      <c r="P21" s="7">
        <v>8669.4500000000007</v>
      </c>
      <c r="Q21" s="7">
        <v>98.797499999999999</v>
      </c>
      <c r="R21" s="7">
        <v>10805</v>
      </c>
      <c r="S21" s="7">
        <v>35.134500000000003</v>
      </c>
      <c r="U21" s="7">
        <v>720960</v>
      </c>
      <c r="V21" s="7">
        <v>20379.8</v>
      </c>
      <c r="W21" s="7">
        <v>97.173199999999994</v>
      </c>
      <c r="X21" s="7">
        <v>10807</v>
      </c>
      <c r="Y21" s="7">
        <v>35.134500000000003</v>
      </c>
      <c r="AB21" s="3"/>
      <c r="AC21" s="4"/>
      <c r="AD21" s="4"/>
      <c r="AE21" s="10"/>
    </row>
    <row r="22" spans="1:31">
      <c r="A22" s="9" t="s">
        <v>26</v>
      </c>
      <c r="B22" s="9"/>
      <c r="C22" s="11">
        <v>1420300</v>
      </c>
      <c r="D22" s="11">
        <v>1420300</v>
      </c>
      <c r="E22" s="7">
        <v>0</v>
      </c>
      <c r="F22" s="7">
        <v>4</v>
      </c>
      <c r="G22" s="7">
        <v>69.215599999999995</v>
      </c>
      <c r="I22" s="11">
        <v>1420300</v>
      </c>
      <c r="J22" s="7">
        <v>28702.1</v>
      </c>
      <c r="K22" s="7">
        <v>97.979200000000006</v>
      </c>
      <c r="L22" s="7">
        <v>10802</v>
      </c>
      <c r="M22" s="7">
        <v>69.215599999999995</v>
      </c>
      <c r="O22" s="11">
        <v>1414000</v>
      </c>
      <c r="P22" s="7">
        <v>28544.799999999999</v>
      </c>
      <c r="Q22" s="7">
        <v>97.981300000000005</v>
      </c>
      <c r="R22" s="7">
        <v>10803</v>
      </c>
      <c r="S22" s="7">
        <v>68.908500000000004</v>
      </c>
      <c r="U22" s="11">
        <v>1420300</v>
      </c>
      <c r="V22" s="7">
        <v>44429.2</v>
      </c>
      <c r="W22" s="7">
        <v>96.871899999999997</v>
      </c>
      <c r="X22" s="7">
        <v>10802</v>
      </c>
      <c r="Y22" s="7">
        <v>69.215599999999995</v>
      </c>
      <c r="AB22" s="3"/>
      <c r="AC22" s="4"/>
      <c r="AD22" s="4"/>
      <c r="AE22" s="10"/>
    </row>
    <row r="23" spans="1:31">
      <c r="A23" s="9" t="s">
        <v>27</v>
      </c>
      <c r="B23" s="9"/>
      <c r="C23" s="7">
        <v>732108</v>
      </c>
      <c r="D23" s="7">
        <v>732108</v>
      </c>
      <c r="E23" s="7">
        <v>0</v>
      </c>
      <c r="F23" s="7">
        <v>2</v>
      </c>
      <c r="G23" s="7">
        <v>35.343899999999998</v>
      </c>
      <c r="I23" s="7">
        <v>730646</v>
      </c>
      <c r="J23" s="7">
        <v>20788.400000000001</v>
      </c>
      <c r="K23" s="7">
        <v>97.154799999999994</v>
      </c>
      <c r="L23" s="7">
        <v>10801</v>
      </c>
      <c r="M23" s="7">
        <v>35.275300000000001</v>
      </c>
      <c r="O23" s="7">
        <v>728728</v>
      </c>
      <c r="P23" s="7">
        <v>21513.9</v>
      </c>
      <c r="Q23" s="7">
        <v>97.047799999999995</v>
      </c>
      <c r="R23" s="7">
        <v>10802</v>
      </c>
      <c r="S23" s="7">
        <v>35.185299999999998</v>
      </c>
      <c r="U23" s="7">
        <v>732108</v>
      </c>
      <c r="V23" s="7">
        <v>32511.4</v>
      </c>
      <c r="W23" s="7">
        <v>95.559200000000004</v>
      </c>
      <c r="X23" s="7">
        <v>10802</v>
      </c>
      <c r="Y23" s="7">
        <v>35.343899999999998</v>
      </c>
      <c r="AB23" s="3"/>
      <c r="AC23" s="4"/>
      <c r="AD23" s="4"/>
      <c r="AE23" s="10"/>
    </row>
    <row r="24" spans="1:31">
      <c r="A24" s="9" t="s">
        <v>28</v>
      </c>
      <c r="B24" s="9"/>
      <c r="C24" s="11">
        <v>1451260</v>
      </c>
      <c r="D24" s="11">
        <v>1451260</v>
      </c>
      <c r="E24" s="7">
        <v>0</v>
      </c>
      <c r="F24" s="7">
        <v>1</v>
      </c>
      <c r="G24" s="7">
        <v>69.08</v>
      </c>
      <c r="I24" s="11">
        <v>1446650</v>
      </c>
      <c r="J24" s="7">
        <v>43021.4</v>
      </c>
      <c r="K24" s="7">
        <v>97.0261</v>
      </c>
      <c r="L24" s="7">
        <v>10801</v>
      </c>
      <c r="M24" s="7">
        <v>68.863900000000001</v>
      </c>
      <c r="O24" s="11">
        <v>1432580</v>
      </c>
      <c r="P24" s="7">
        <v>45426.9</v>
      </c>
      <c r="Q24" s="7">
        <v>96.828999999999994</v>
      </c>
      <c r="R24" s="7">
        <v>10801</v>
      </c>
      <c r="S24" s="7">
        <v>68.203699999999998</v>
      </c>
      <c r="U24" s="11">
        <v>1295520</v>
      </c>
      <c r="V24" s="7">
        <v>69211.100000000006</v>
      </c>
      <c r="W24" s="7">
        <v>94.657700000000006</v>
      </c>
      <c r="X24" s="7">
        <v>10801</v>
      </c>
      <c r="Y24" s="7">
        <v>61.774000000000001</v>
      </c>
      <c r="AB24" s="3"/>
      <c r="AC24" s="4"/>
      <c r="AD24" s="4"/>
      <c r="AE24" s="10"/>
    </row>
    <row r="25" spans="1:31">
      <c r="A25" s="9" t="s">
        <v>29</v>
      </c>
      <c r="B25" s="9"/>
      <c r="C25" s="7">
        <v>728620</v>
      </c>
      <c r="D25" s="7">
        <v>728620</v>
      </c>
      <c r="E25" s="7">
        <v>0</v>
      </c>
      <c r="F25" s="7">
        <v>1</v>
      </c>
      <c r="G25" s="7">
        <v>35.439799999999998</v>
      </c>
      <c r="I25" s="7">
        <v>727960</v>
      </c>
      <c r="J25" s="7">
        <v>91234.7</v>
      </c>
      <c r="K25" s="7">
        <v>87.467100000000002</v>
      </c>
      <c r="L25" s="7">
        <v>10800</v>
      </c>
      <c r="M25" s="7">
        <v>35.409500000000001</v>
      </c>
      <c r="O25" s="7">
        <v>714128</v>
      </c>
      <c r="P25" s="7">
        <v>79405.8</v>
      </c>
      <c r="Q25" s="7">
        <v>88.880700000000004</v>
      </c>
      <c r="R25" s="7">
        <v>10802</v>
      </c>
      <c r="S25" s="7">
        <v>34.774700000000003</v>
      </c>
      <c r="U25" s="7">
        <v>697328</v>
      </c>
      <c r="V25" s="7">
        <v>92558.5</v>
      </c>
      <c r="W25" s="7">
        <v>86.726699999999994</v>
      </c>
      <c r="X25" s="7">
        <v>10801</v>
      </c>
      <c r="Y25" s="7">
        <v>34.003700000000002</v>
      </c>
      <c r="AB25" s="3"/>
      <c r="AC25" s="4"/>
      <c r="AD25" s="4"/>
      <c r="AE25" s="10"/>
    </row>
    <row r="26" spans="1:31">
      <c r="A26" s="9" t="s">
        <v>30</v>
      </c>
      <c r="B26" s="9"/>
      <c r="C26" s="11">
        <v>1438760</v>
      </c>
      <c r="D26" s="11">
        <v>1438760</v>
      </c>
      <c r="E26" s="7">
        <v>0</v>
      </c>
      <c r="F26" s="7">
        <v>0</v>
      </c>
      <c r="G26" s="7">
        <v>68.031300000000002</v>
      </c>
      <c r="I26" s="11">
        <v>1355820</v>
      </c>
      <c r="J26" s="7">
        <v>99639.3</v>
      </c>
      <c r="K26" s="7">
        <v>92.650999999999996</v>
      </c>
      <c r="L26" s="7">
        <v>10800</v>
      </c>
      <c r="M26" s="7">
        <v>64.224800000000002</v>
      </c>
      <c r="O26" s="11">
        <v>1321500</v>
      </c>
      <c r="P26" s="7">
        <v>98942.399999999994</v>
      </c>
      <c r="Q26" s="7">
        <v>92.512900000000002</v>
      </c>
      <c r="R26" s="7">
        <v>10801</v>
      </c>
      <c r="S26" s="7">
        <v>62.650100000000002</v>
      </c>
      <c r="U26" s="11">
        <v>1297920</v>
      </c>
      <c r="V26" s="7">
        <v>130709</v>
      </c>
      <c r="W26" s="7">
        <v>89.929299999999998</v>
      </c>
      <c r="X26" s="7">
        <v>10801</v>
      </c>
      <c r="Y26" s="7">
        <v>61.567500000000003</v>
      </c>
      <c r="AB26" s="3"/>
      <c r="AC26" s="4"/>
      <c r="AD26" s="4"/>
      <c r="AE26" s="10"/>
    </row>
    <row r="27" spans="1:31">
      <c r="A27" s="9" t="s">
        <v>31</v>
      </c>
      <c r="B27" s="9"/>
      <c r="C27" s="11">
        <v>1167870</v>
      </c>
      <c r="D27" s="11">
        <v>1167870</v>
      </c>
      <c r="E27" s="7">
        <v>0</v>
      </c>
      <c r="F27" s="7">
        <v>13</v>
      </c>
      <c r="G27" s="7">
        <v>44.439500000000002</v>
      </c>
      <c r="I27" s="11">
        <v>1167870</v>
      </c>
      <c r="J27" s="12" t="s">
        <v>6</v>
      </c>
      <c r="K27" s="7">
        <v>99.349800000000002</v>
      </c>
      <c r="L27" s="7">
        <v>10808</v>
      </c>
      <c r="M27" s="7">
        <v>44.439500000000002</v>
      </c>
      <c r="O27" s="11">
        <v>1167870</v>
      </c>
      <c r="P27" s="7">
        <v>7963.81</v>
      </c>
      <c r="Q27" s="7">
        <v>99.318100000000001</v>
      </c>
      <c r="R27" s="7">
        <v>10809</v>
      </c>
      <c r="S27" s="7">
        <v>44.439500000000002</v>
      </c>
      <c r="U27" s="11">
        <v>1167870</v>
      </c>
      <c r="V27" s="7">
        <v>18471.599999999999</v>
      </c>
      <c r="W27" s="7">
        <v>98.418300000000002</v>
      </c>
      <c r="X27" s="7">
        <v>10808</v>
      </c>
      <c r="Y27" s="7">
        <v>44.439500000000002</v>
      </c>
      <c r="AB27" s="3"/>
      <c r="AC27" s="4"/>
      <c r="AD27" s="4"/>
      <c r="AE27" s="10"/>
    </row>
    <row r="28" spans="1:31">
      <c r="A28" s="9" t="s">
        <v>32</v>
      </c>
      <c r="B28" s="9"/>
      <c r="C28" s="11">
        <v>2233340</v>
      </c>
      <c r="D28" s="11">
        <v>2233340</v>
      </c>
      <c r="E28" s="7">
        <v>0</v>
      </c>
      <c r="F28" s="7">
        <v>6</v>
      </c>
      <c r="G28" s="7">
        <v>84.982500000000002</v>
      </c>
      <c r="I28" s="11">
        <v>2231230</v>
      </c>
      <c r="J28" s="7">
        <v>28722.400000000001</v>
      </c>
      <c r="K28" s="7">
        <v>98.712699999999998</v>
      </c>
      <c r="L28" s="7">
        <v>10804</v>
      </c>
      <c r="M28" s="7">
        <v>84.902100000000004</v>
      </c>
      <c r="O28" s="11">
        <v>2233340</v>
      </c>
      <c r="P28" s="7">
        <v>27367.7</v>
      </c>
      <c r="Q28" s="7">
        <v>98.774600000000007</v>
      </c>
      <c r="R28" s="7">
        <v>10804</v>
      </c>
      <c r="S28" s="7">
        <v>84.982500000000002</v>
      </c>
      <c r="U28" s="11">
        <v>2232260</v>
      </c>
      <c r="V28" s="7">
        <v>37782.6</v>
      </c>
      <c r="W28" s="7">
        <v>98.307400000000001</v>
      </c>
      <c r="X28" s="7">
        <v>10804</v>
      </c>
      <c r="Y28" s="7">
        <v>84.941400000000002</v>
      </c>
      <c r="AB28" s="3"/>
      <c r="AC28" s="4"/>
      <c r="AD28" s="4"/>
      <c r="AE28" s="10"/>
    </row>
    <row r="29" spans="1:31">
      <c r="A29" s="9" t="s">
        <v>33</v>
      </c>
      <c r="B29" s="9"/>
      <c r="C29" s="11">
        <v>1189580</v>
      </c>
      <c r="D29" s="11">
        <v>1189580</v>
      </c>
      <c r="E29" s="7">
        <v>0</v>
      </c>
      <c r="F29" s="7">
        <v>4</v>
      </c>
      <c r="G29" s="7">
        <v>44.680100000000003</v>
      </c>
      <c r="I29" s="11">
        <v>1189580</v>
      </c>
      <c r="J29" s="7">
        <v>27410.9</v>
      </c>
      <c r="K29" s="7">
        <v>97.695800000000006</v>
      </c>
      <c r="L29" s="7">
        <v>10802</v>
      </c>
      <c r="M29" s="7">
        <v>44.680100000000003</v>
      </c>
      <c r="O29" s="11">
        <v>1189580</v>
      </c>
      <c r="P29" s="7">
        <v>41560.9</v>
      </c>
      <c r="Q29" s="7">
        <v>96.506299999999996</v>
      </c>
      <c r="R29" s="7">
        <v>10802</v>
      </c>
      <c r="S29" s="7">
        <v>44.680100000000003</v>
      </c>
      <c r="U29" s="11">
        <v>1189540</v>
      </c>
      <c r="V29" s="7">
        <v>30750</v>
      </c>
      <c r="W29" s="7">
        <v>97.415000000000006</v>
      </c>
      <c r="X29" s="7">
        <v>10802</v>
      </c>
      <c r="Y29" s="7">
        <v>44.678600000000003</v>
      </c>
      <c r="AB29" s="3"/>
      <c r="AC29" s="4"/>
      <c r="AD29" s="4"/>
      <c r="AE29" s="10"/>
    </row>
    <row r="30" spans="1:31">
      <c r="A30" s="9" t="s">
        <v>34</v>
      </c>
      <c r="B30" s="9"/>
      <c r="C30" s="11">
        <v>2299670</v>
      </c>
      <c r="D30" s="11">
        <v>2299670</v>
      </c>
      <c r="E30" s="7">
        <v>0</v>
      </c>
      <c r="F30" s="7">
        <v>2</v>
      </c>
      <c r="G30" s="7">
        <v>85.441299999999998</v>
      </c>
      <c r="I30" s="11">
        <v>2255900</v>
      </c>
      <c r="J30" s="7">
        <v>46782.400000000001</v>
      </c>
      <c r="K30" s="7">
        <v>97.926199999999994</v>
      </c>
      <c r="L30" s="7">
        <v>10801</v>
      </c>
      <c r="M30" s="7">
        <v>83.834000000000003</v>
      </c>
      <c r="O30" s="11">
        <v>2254490</v>
      </c>
      <c r="P30" s="7">
        <v>46416.6</v>
      </c>
      <c r="Q30" s="7">
        <v>97.941199999999995</v>
      </c>
      <c r="R30" s="7">
        <v>10801</v>
      </c>
      <c r="S30" s="7">
        <v>83.782300000000006</v>
      </c>
      <c r="U30" s="11">
        <v>2117930</v>
      </c>
      <c r="V30" s="7">
        <v>73782.7</v>
      </c>
      <c r="W30" s="7">
        <v>96.516300000000001</v>
      </c>
      <c r="X30" s="7">
        <v>10801</v>
      </c>
      <c r="Y30" s="7">
        <v>78.767799999999994</v>
      </c>
      <c r="AB30" s="3"/>
      <c r="AC30" s="4"/>
      <c r="AD30" s="4"/>
      <c r="AE30" s="10"/>
    </row>
    <row r="31" spans="1:31">
      <c r="A31" s="9" t="s">
        <v>35</v>
      </c>
      <c r="B31" s="9"/>
      <c r="C31" s="11">
        <v>1183410</v>
      </c>
      <c r="D31" s="11">
        <v>1183410</v>
      </c>
      <c r="E31" s="7">
        <v>0</v>
      </c>
      <c r="F31" s="7">
        <v>2</v>
      </c>
      <c r="G31" s="7">
        <v>44.792000000000002</v>
      </c>
      <c r="I31" s="11">
        <v>1180040</v>
      </c>
      <c r="J31" s="7">
        <v>100494</v>
      </c>
      <c r="K31" s="7">
        <v>91.483900000000006</v>
      </c>
      <c r="L31" s="7">
        <v>10801</v>
      </c>
      <c r="M31" s="7">
        <v>44.670200000000001</v>
      </c>
      <c r="O31" s="11">
        <v>1177210</v>
      </c>
      <c r="P31" s="7">
        <v>94913.2</v>
      </c>
      <c r="Q31" s="7">
        <v>91.9375</v>
      </c>
      <c r="R31" s="7">
        <v>10801</v>
      </c>
      <c r="S31" s="7">
        <v>44.567799999999998</v>
      </c>
      <c r="U31" s="11">
        <v>1177340</v>
      </c>
      <c r="V31" s="7">
        <v>108988</v>
      </c>
      <c r="W31" s="7">
        <v>90.742900000000006</v>
      </c>
      <c r="X31" s="7">
        <v>10801</v>
      </c>
      <c r="Y31" s="7">
        <v>44.572400000000002</v>
      </c>
      <c r="AB31" s="3"/>
      <c r="AC31" s="4"/>
      <c r="AD31" s="4"/>
      <c r="AE31" s="10"/>
    </row>
    <row r="32" spans="1:31">
      <c r="A32" s="9" t="s">
        <v>36</v>
      </c>
      <c r="B32" s="9"/>
      <c r="C32" s="11">
        <v>2285200</v>
      </c>
      <c r="D32" s="11">
        <v>2285200</v>
      </c>
      <c r="E32" s="7">
        <v>0</v>
      </c>
      <c r="F32" s="7">
        <v>2</v>
      </c>
      <c r="G32" s="7">
        <v>84.632599999999996</v>
      </c>
      <c r="I32" s="11">
        <v>2182500</v>
      </c>
      <c r="J32" s="7">
        <v>132386</v>
      </c>
      <c r="K32" s="7">
        <v>93.934200000000004</v>
      </c>
      <c r="L32" s="7">
        <v>10800</v>
      </c>
      <c r="M32" s="7">
        <v>80.918700000000001</v>
      </c>
      <c r="O32" s="11">
        <v>2183360</v>
      </c>
      <c r="P32" s="7">
        <v>110244</v>
      </c>
      <c r="Q32" s="7">
        <v>94.950699999999998</v>
      </c>
      <c r="R32" s="7">
        <v>10801</v>
      </c>
      <c r="S32" s="7">
        <v>80.9499</v>
      </c>
      <c r="U32" s="11">
        <v>2069540</v>
      </c>
      <c r="V32" s="7">
        <v>132404</v>
      </c>
      <c r="W32" s="7">
        <v>93.6023</v>
      </c>
      <c r="X32" s="7">
        <v>10801</v>
      </c>
      <c r="Y32" s="7">
        <v>76.834400000000002</v>
      </c>
      <c r="AB32" s="3"/>
      <c r="AC32" s="4"/>
      <c r="AD32" s="4"/>
      <c r="AE32" s="10"/>
    </row>
    <row r="33" spans="1:31">
      <c r="A33" s="9" t="s">
        <v>37</v>
      </c>
      <c r="B33" s="9"/>
      <c r="C33" s="11">
        <v>1637000</v>
      </c>
      <c r="D33" s="11">
        <v>1637000</v>
      </c>
      <c r="E33" s="7">
        <v>0</v>
      </c>
      <c r="F33" s="7">
        <v>19</v>
      </c>
      <c r="G33" s="7">
        <v>54.502899999999997</v>
      </c>
      <c r="I33" s="11">
        <v>1637000</v>
      </c>
      <c r="J33" s="7">
        <v>6560.6</v>
      </c>
      <c r="K33" s="7">
        <v>99.599199999999996</v>
      </c>
      <c r="L33" s="7">
        <v>10816</v>
      </c>
      <c r="M33" s="7">
        <v>54.502899999999997</v>
      </c>
      <c r="O33" s="11">
        <v>1637000</v>
      </c>
      <c r="P33" s="7">
        <v>6724.77</v>
      </c>
      <c r="Q33" s="7">
        <v>99.589200000000005</v>
      </c>
      <c r="R33" s="7">
        <v>10812</v>
      </c>
      <c r="S33" s="7">
        <v>54.502899999999997</v>
      </c>
      <c r="U33" s="11">
        <v>1637000</v>
      </c>
      <c r="V33" s="7">
        <v>11018.9</v>
      </c>
      <c r="W33" s="7">
        <v>99.326899999999995</v>
      </c>
      <c r="X33" s="7">
        <v>10811</v>
      </c>
      <c r="Y33" s="7">
        <v>54.502899999999997</v>
      </c>
      <c r="AB33" s="3"/>
      <c r="AC33" s="4"/>
      <c r="AD33" s="4"/>
      <c r="AE33" s="10"/>
    </row>
    <row r="34" spans="1:31">
      <c r="A34" s="9" t="s">
        <v>38</v>
      </c>
      <c r="B34" s="9"/>
      <c r="C34" s="11">
        <v>3273840</v>
      </c>
      <c r="D34" s="11">
        <v>3273840</v>
      </c>
      <c r="E34" s="7">
        <v>0</v>
      </c>
      <c r="F34" s="7">
        <v>9</v>
      </c>
      <c r="G34" s="7">
        <v>109.001</v>
      </c>
      <c r="I34" s="11">
        <v>3273840</v>
      </c>
      <c r="J34" s="7">
        <v>27323.7</v>
      </c>
      <c r="K34" s="7">
        <v>99.165400000000005</v>
      </c>
      <c r="L34" s="7">
        <v>10805</v>
      </c>
      <c r="M34" s="7">
        <v>109.001</v>
      </c>
      <c r="O34" s="11">
        <v>3273840</v>
      </c>
      <c r="P34" s="7">
        <v>30321.5</v>
      </c>
      <c r="Q34" s="7">
        <v>99.073800000000006</v>
      </c>
      <c r="R34" s="7">
        <v>10806</v>
      </c>
      <c r="S34" s="7">
        <v>109.001</v>
      </c>
      <c r="U34" s="11">
        <v>3273840</v>
      </c>
      <c r="V34" s="7">
        <v>34869.699999999997</v>
      </c>
      <c r="W34" s="7">
        <v>98.934899999999999</v>
      </c>
      <c r="X34" s="7">
        <v>10806</v>
      </c>
      <c r="Y34" s="7">
        <v>109.001</v>
      </c>
      <c r="AB34" s="3"/>
      <c r="AC34" s="4"/>
      <c r="AD34" s="4"/>
      <c r="AE34" s="10"/>
    </row>
    <row r="35" spans="1:31">
      <c r="A35" s="9" t="s">
        <v>39</v>
      </c>
      <c r="B35" s="9"/>
      <c r="C35" s="11">
        <v>1662340</v>
      </c>
      <c r="D35" s="11">
        <v>1662340</v>
      </c>
      <c r="E35" s="7">
        <v>0</v>
      </c>
      <c r="F35" s="7">
        <v>5</v>
      </c>
      <c r="G35" s="7">
        <v>54.434100000000001</v>
      </c>
      <c r="I35" s="11">
        <v>1662340</v>
      </c>
      <c r="J35" s="7">
        <v>36457.699999999997</v>
      </c>
      <c r="K35" s="7">
        <v>97.806799999999996</v>
      </c>
      <c r="L35" s="7">
        <v>10805</v>
      </c>
      <c r="M35" s="7">
        <v>54.434100000000001</v>
      </c>
      <c r="O35" s="11">
        <v>1662340</v>
      </c>
      <c r="P35" s="7">
        <v>16487.8</v>
      </c>
      <c r="Q35" s="7">
        <v>99.008200000000002</v>
      </c>
      <c r="R35" s="7">
        <v>10803</v>
      </c>
      <c r="S35" s="7">
        <v>54.434100000000001</v>
      </c>
      <c r="U35" s="11">
        <v>1662340</v>
      </c>
      <c r="V35" s="7">
        <v>22438.400000000001</v>
      </c>
      <c r="W35" s="7">
        <v>98.650199999999998</v>
      </c>
      <c r="X35" s="7">
        <v>10803</v>
      </c>
      <c r="Y35" s="7">
        <v>54.434100000000001</v>
      </c>
      <c r="AB35" s="3"/>
      <c r="AC35" s="4"/>
      <c r="AD35" s="4"/>
      <c r="AE35" s="10"/>
    </row>
    <row r="36" spans="1:31">
      <c r="A36" s="9" t="s">
        <v>40</v>
      </c>
      <c r="B36" s="9"/>
      <c r="C36" s="11">
        <v>3350500</v>
      </c>
      <c r="D36" s="11">
        <v>3350500</v>
      </c>
      <c r="E36" s="7">
        <v>0</v>
      </c>
      <c r="F36" s="7">
        <v>3</v>
      </c>
      <c r="G36" s="7">
        <v>108.69799999999999</v>
      </c>
      <c r="I36" s="11">
        <v>3346530</v>
      </c>
      <c r="J36" s="7">
        <v>43464.2</v>
      </c>
      <c r="K36" s="7">
        <v>98.7012</v>
      </c>
      <c r="L36" s="7">
        <v>10803</v>
      </c>
      <c r="M36" s="7">
        <v>108.571</v>
      </c>
      <c r="O36" s="11">
        <v>3321900</v>
      </c>
      <c r="P36" s="7">
        <v>44688.4</v>
      </c>
      <c r="Q36" s="7">
        <v>98.654700000000005</v>
      </c>
      <c r="R36" s="7">
        <v>10801</v>
      </c>
      <c r="S36" s="7">
        <v>107.779</v>
      </c>
      <c r="U36" s="11">
        <v>3350500</v>
      </c>
      <c r="V36" s="7">
        <v>67301.3</v>
      </c>
      <c r="W36" s="7">
        <v>97.991299999999995</v>
      </c>
      <c r="X36" s="7">
        <v>10802</v>
      </c>
      <c r="Y36" s="7">
        <v>108.69799999999999</v>
      </c>
      <c r="AB36" s="3"/>
      <c r="AC36" s="4"/>
      <c r="AD36" s="4"/>
      <c r="AE36" s="10"/>
    </row>
    <row r="37" spans="1:31">
      <c r="A37" s="9" t="s">
        <v>41</v>
      </c>
      <c r="B37" s="9"/>
      <c r="C37" s="11">
        <v>1657400</v>
      </c>
      <c r="D37" s="11">
        <v>1657400</v>
      </c>
      <c r="E37" s="7">
        <v>0</v>
      </c>
      <c r="F37" s="7">
        <v>1</v>
      </c>
      <c r="G37" s="7">
        <v>54.625799999999998</v>
      </c>
      <c r="I37" s="11">
        <v>1629830</v>
      </c>
      <c r="J37" s="7">
        <v>79771.199999999997</v>
      </c>
      <c r="K37" s="7">
        <v>95.105500000000006</v>
      </c>
      <c r="L37" s="7">
        <v>10802</v>
      </c>
      <c r="M37" s="7">
        <v>53.750399999999999</v>
      </c>
      <c r="O37" s="11">
        <v>1578720</v>
      </c>
      <c r="P37" s="7">
        <v>101549</v>
      </c>
      <c r="Q37" s="7">
        <v>93.567700000000002</v>
      </c>
      <c r="R37" s="7">
        <v>10801</v>
      </c>
      <c r="S37" s="7">
        <v>52.127600000000001</v>
      </c>
      <c r="U37" s="11">
        <v>1562580</v>
      </c>
      <c r="V37" s="7">
        <v>101524</v>
      </c>
      <c r="W37" s="7">
        <v>93.502799999999993</v>
      </c>
      <c r="X37" s="7">
        <v>10801</v>
      </c>
      <c r="Y37" s="7">
        <v>51.615000000000002</v>
      </c>
      <c r="AB37" s="3"/>
      <c r="AC37" s="4"/>
      <c r="AD37" s="4"/>
      <c r="AE37" s="10"/>
    </row>
    <row r="38" spans="1:31">
      <c r="A38" s="9" t="s">
        <v>42</v>
      </c>
      <c r="B38" s="9"/>
      <c r="C38" s="11">
        <v>3329890</v>
      </c>
      <c r="D38" s="11">
        <v>3329890</v>
      </c>
      <c r="E38" s="7">
        <v>0</v>
      </c>
      <c r="F38" s="7">
        <v>1</v>
      </c>
      <c r="G38" s="7">
        <v>107.73099999999999</v>
      </c>
      <c r="I38" s="11">
        <v>3328940</v>
      </c>
      <c r="J38" s="7">
        <v>88835</v>
      </c>
      <c r="K38" s="7">
        <v>97.331400000000002</v>
      </c>
      <c r="L38" s="7">
        <v>10802</v>
      </c>
      <c r="M38" s="7">
        <v>107.70099999999999</v>
      </c>
      <c r="O38" s="11">
        <v>3290360</v>
      </c>
      <c r="P38" s="7">
        <v>83182.399999999994</v>
      </c>
      <c r="Q38" s="7">
        <v>97.471900000000005</v>
      </c>
      <c r="R38" s="7">
        <v>10800</v>
      </c>
      <c r="S38" s="7">
        <v>106.476</v>
      </c>
      <c r="U38" s="11">
        <v>2961000</v>
      </c>
      <c r="V38" s="7">
        <v>127146</v>
      </c>
      <c r="W38" s="7">
        <v>95.706000000000003</v>
      </c>
      <c r="X38" s="7">
        <v>10800</v>
      </c>
      <c r="Y38" s="7">
        <v>96.018000000000001</v>
      </c>
      <c r="AB38" s="3"/>
      <c r="AC38" s="4"/>
      <c r="AD38" s="4"/>
      <c r="AE38" s="10"/>
    </row>
    <row r="39" spans="1:31" s="6" customFormat="1">
      <c r="A39" s="6" t="s">
        <v>46</v>
      </c>
      <c r="C39" s="5">
        <f t="shared" ref="C39:F39" si="0">SUM(C3:C38)/36</f>
        <v>1052578.5555555555</v>
      </c>
      <c r="D39" s="5">
        <f t="shared" si="0"/>
        <v>1052578.5555555555</v>
      </c>
      <c r="E39" s="5">
        <f t="shared" si="0"/>
        <v>0</v>
      </c>
      <c r="F39" s="5">
        <f t="shared" si="0"/>
        <v>2.75</v>
      </c>
      <c r="G39" s="5">
        <f>SUM(G3:G38)/36</f>
        <v>46.973322222222215</v>
      </c>
      <c r="H39" s="5"/>
      <c r="I39" s="5">
        <f t="shared" ref="I39:M39" si="1">SUM(I3:I38)/36</f>
        <v>1031777.5277777778</v>
      </c>
      <c r="J39" s="5">
        <f t="shared" si="1"/>
        <v>48503.423333333318</v>
      </c>
      <c r="K39" s="5">
        <f t="shared" si="1"/>
        <v>80.614781111111114</v>
      </c>
      <c r="L39" s="5">
        <f t="shared" si="1"/>
        <v>10644.888888888889</v>
      </c>
      <c r="M39" s="5">
        <f t="shared" si="1"/>
        <v>44.89115805555555</v>
      </c>
      <c r="N39" s="5"/>
      <c r="O39" s="5">
        <f t="shared" ref="O39" si="2">SUM(O3:O38)/36</f>
        <v>1022305.1666666666</v>
      </c>
      <c r="P39" s="5">
        <f t="shared" ref="P39" si="3">SUM(P3:P38)/36</f>
        <v>47242.553611111107</v>
      </c>
      <c r="Q39" s="5">
        <f t="shared" ref="Q39" si="4">SUM(Q3:Q38)/36</f>
        <v>80.898173888888891</v>
      </c>
      <c r="R39" s="5">
        <f t="shared" ref="R39" si="5">SUM(R3:R38)/36</f>
        <v>10588.833333333334</v>
      </c>
      <c r="S39" s="5">
        <f t="shared" ref="S39" si="6">SUM(S3:S38)/36</f>
        <v>44.386830277777776</v>
      </c>
      <c r="T39" s="5"/>
      <c r="U39" s="5">
        <f t="shared" ref="U39" si="7">SUM(U3:U38)/36</f>
        <v>997981.52777777775</v>
      </c>
      <c r="V39" s="5">
        <f t="shared" ref="V39" si="8">SUM(V3:V38)/36</f>
        <v>59145.76666666667</v>
      </c>
      <c r="W39" s="5">
        <f t="shared" ref="W39" si="9">SUM(W3:W38)/36</f>
        <v>78.827780833333364</v>
      </c>
      <c r="X39" s="5">
        <f t="shared" ref="X39" si="10">SUM(X3:X38)/36</f>
        <v>10564.5</v>
      </c>
      <c r="Y39" s="5">
        <f t="shared" ref="Y39" si="11">SUM(Y3:Y38)/36</f>
        <v>43.384421944444441</v>
      </c>
      <c r="Z39" s="5"/>
      <c r="AE39" s="13"/>
    </row>
    <row r="40" spans="1:31">
      <c r="A40" s="9"/>
      <c r="B40" s="9"/>
      <c r="C40" s="8"/>
      <c r="D40" s="8"/>
      <c r="E40" s="8"/>
      <c r="F40" s="8"/>
      <c r="G40" s="8"/>
    </row>
    <row r="41" spans="1:31">
      <c r="A41" s="9"/>
      <c r="B41" s="9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31">
      <c r="A42" s="9"/>
      <c r="B42" s="9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31">
      <c r="A43" s="9"/>
      <c r="B43" s="9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31">
      <c r="A44" s="9"/>
      <c r="B44" s="9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31">
      <c r="A45" s="9"/>
      <c r="B45" s="9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31">
      <c r="A46" s="9"/>
      <c r="B46" s="9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31">
      <c r="A47" s="9"/>
      <c r="B47" s="9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31">
      <c r="A48" s="9"/>
      <c r="B48" s="9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>
      <c r="A49" s="9"/>
      <c r="B49" s="9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>
      <c r="A50" s="9"/>
      <c r="B50" s="9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>
      <c r="A51" s="9"/>
      <c r="B51" s="9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>
      <c r="A52" s="9"/>
      <c r="B52" s="9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>
      <c r="A53" s="9"/>
      <c r="B53" s="9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>
      <c r="A54" s="9"/>
      <c r="B54" s="9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>
      <c r="A55" s="9"/>
      <c r="B55" s="9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>
      <c r="A56" s="9"/>
      <c r="B56" s="9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>
      <c r="A57" s="9"/>
      <c r="B57" s="9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>
      <c r="A58" s="9"/>
      <c r="B58" s="9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>
      <c r="A59" s="9"/>
      <c r="B59" s="9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>
      <c r="A60" s="9"/>
      <c r="B60" s="9"/>
      <c r="C60" s="11"/>
      <c r="D60" s="11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>
      <c r="A61" s="9"/>
      <c r="B61" s="9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>
      <c r="A62" s="9"/>
      <c r="B62" s="9"/>
      <c r="C62" s="11"/>
      <c r="D62" s="11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>
      <c r="A63" s="9"/>
      <c r="B63" s="9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>
      <c r="A64" s="9"/>
      <c r="B64" s="9"/>
      <c r="C64" s="11"/>
      <c r="D64" s="11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>
      <c r="A65" s="9"/>
      <c r="B65" s="9"/>
      <c r="C65" s="11"/>
      <c r="D65" s="11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>
      <c r="A66" s="9"/>
      <c r="B66" s="9"/>
      <c r="C66" s="11"/>
      <c r="D66" s="11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>
      <c r="A67" s="9"/>
      <c r="B67" s="9"/>
      <c r="C67" s="11"/>
      <c r="D67" s="11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>
      <c r="A68" s="9"/>
      <c r="B68" s="9"/>
      <c r="C68" s="11"/>
      <c r="D68" s="11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>
      <c r="A69" s="9"/>
      <c r="B69" s="9"/>
      <c r="C69" s="11"/>
      <c r="D69" s="11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>
      <c r="A70" s="9"/>
      <c r="B70" s="9"/>
      <c r="C70" s="11"/>
      <c r="D70" s="11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>
      <c r="A71" s="9"/>
      <c r="B71" s="9"/>
      <c r="C71" s="11"/>
      <c r="D71" s="11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>
      <c r="A72" s="9"/>
      <c r="B72" s="9"/>
      <c r="C72" s="11"/>
      <c r="D72" s="11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>
      <c r="A73" s="9"/>
      <c r="B73" s="9"/>
      <c r="C73" s="11"/>
      <c r="D73" s="11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>
      <c r="A74" s="9"/>
      <c r="B74" s="9"/>
      <c r="C74" s="11"/>
      <c r="D74" s="11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>
      <c r="A75" s="9"/>
      <c r="B75" s="9"/>
      <c r="C75" s="11"/>
      <c r="D75" s="11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>
      <c r="A76" s="9"/>
      <c r="B76" s="9"/>
      <c r="C76" s="11"/>
      <c r="D76" s="11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>
      <c r="A77" s="9"/>
      <c r="B77" s="9"/>
      <c r="M77" s="10"/>
      <c r="N77" s="10"/>
      <c r="S77" s="10"/>
      <c r="Y77" s="10"/>
    </row>
    <row r="78" spans="1:26">
      <c r="A78" s="9"/>
      <c r="B78" s="9"/>
      <c r="M78" s="10" t="e">
        <f>(#REF!-#REF!)/#REF!*100</f>
        <v>#REF!</v>
      </c>
      <c r="N78" s="10"/>
    </row>
    <row r="79" spans="1:26">
      <c r="A79" s="9"/>
      <c r="B79" s="9"/>
      <c r="M79" s="10" t="e">
        <f t="shared" ref="M79:M81" si="12">(G40-M40)/G40*100</f>
        <v>#DIV/0!</v>
      </c>
      <c r="N79" s="10"/>
    </row>
    <row r="80" spans="1:26">
      <c r="A80" s="9"/>
      <c r="B80" s="9"/>
      <c r="M80" s="10" t="e">
        <f t="shared" si="12"/>
        <v>#DIV/0!</v>
      </c>
      <c r="N80" s="10"/>
    </row>
    <row r="81" spans="1:14">
      <c r="A81" s="9"/>
      <c r="B81" s="9"/>
      <c r="M81" s="10" t="e">
        <f t="shared" si="12"/>
        <v>#DIV/0!</v>
      </c>
      <c r="N81" s="10"/>
    </row>
    <row r="82" spans="1:14">
      <c r="A82" s="9"/>
      <c r="B82" s="9"/>
    </row>
    <row r="83" spans="1:14">
      <c r="A83" s="9"/>
      <c r="B83" s="9"/>
    </row>
    <row r="84" spans="1:14">
      <c r="A84" s="9"/>
      <c r="B84" s="9"/>
    </row>
    <row r="85" spans="1:14">
      <c r="A85" s="9"/>
      <c r="B85" s="9"/>
    </row>
    <row r="86" spans="1:14">
      <c r="A86" s="9"/>
      <c r="B86" s="9"/>
    </row>
    <row r="87" spans="1:14">
      <c r="A87" s="9"/>
      <c r="B87" s="9"/>
    </row>
    <row r="88" spans="1:14">
      <c r="A88" s="9"/>
      <c r="B88" s="9"/>
    </row>
    <row r="89" spans="1:14">
      <c r="A89" s="9"/>
      <c r="B89" s="9"/>
    </row>
    <row r="90" spans="1:14">
      <c r="A90" s="9"/>
      <c r="B90" s="9"/>
    </row>
    <row r="91" spans="1:14">
      <c r="A91" s="9"/>
      <c r="B91" s="9"/>
    </row>
    <row r="92" spans="1:14">
      <c r="A92" s="9"/>
      <c r="B92" s="9"/>
    </row>
    <row r="93" spans="1:14">
      <c r="A93" s="9"/>
      <c r="B93" s="9"/>
    </row>
    <row r="94" spans="1:14">
      <c r="A94" s="9"/>
      <c r="B94" s="9"/>
    </row>
    <row r="95" spans="1:14">
      <c r="A95" s="9"/>
      <c r="B95" s="9"/>
    </row>
    <row r="96" spans="1:14">
      <c r="A96" s="9"/>
      <c r="B96" s="9"/>
    </row>
    <row r="97" spans="1:2">
      <c r="A97" s="9"/>
      <c r="B97" s="9"/>
    </row>
    <row r="98" spans="1:2">
      <c r="A98" s="9"/>
      <c r="B98" s="9"/>
    </row>
    <row r="99" spans="1:2">
      <c r="A99" s="9"/>
      <c r="B99" s="9"/>
    </row>
    <row r="100" spans="1:2">
      <c r="A100" s="9"/>
      <c r="B100" s="9"/>
    </row>
    <row r="101" spans="1:2">
      <c r="A101" s="9"/>
      <c r="B101" s="9"/>
    </row>
    <row r="102" spans="1:2">
      <c r="A102" s="9"/>
      <c r="B102" s="9"/>
    </row>
    <row r="103" spans="1:2">
      <c r="A103" s="9"/>
      <c r="B103" s="9"/>
    </row>
    <row r="104" spans="1:2">
      <c r="A104" s="9"/>
      <c r="B104" s="9"/>
    </row>
    <row r="105" spans="1:2">
      <c r="A105" s="9"/>
      <c r="B105" s="9"/>
    </row>
    <row r="106" spans="1:2">
      <c r="A106" s="9"/>
      <c r="B106" s="9"/>
    </row>
    <row r="107" spans="1:2">
      <c r="A107" s="9"/>
      <c r="B107" s="9"/>
    </row>
    <row r="108" spans="1:2">
      <c r="A108" s="9"/>
      <c r="B108" s="9"/>
    </row>
    <row r="109" spans="1:2">
      <c r="A109" s="9"/>
      <c r="B109" s="9"/>
    </row>
    <row r="110" spans="1:2">
      <c r="A110" s="9"/>
      <c r="B110" s="9"/>
    </row>
    <row r="111" spans="1:2">
      <c r="A111" s="9"/>
      <c r="B111" s="9"/>
    </row>
    <row r="112" spans="1:2">
      <c r="A112" s="9"/>
      <c r="B112" s="9"/>
    </row>
    <row r="113" spans="1:2">
      <c r="A113" s="9"/>
      <c r="B113" s="9"/>
    </row>
    <row r="114" spans="1:2">
      <c r="A114" s="9"/>
      <c r="B114" s="9"/>
    </row>
    <row r="115" spans="1:2">
      <c r="A115" s="9"/>
      <c r="B115" s="9"/>
    </row>
    <row r="116" spans="1:2">
      <c r="A116" s="9"/>
      <c r="B116" s="9"/>
    </row>
    <row r="117" spans="1:2">
      <c r="A117" s="9"/>
      <c r="B117" s="9"/>
    </row>
    <row r="118" spans="1:2">
      <c r="A118" s="9"/>
      <c r="B118" s="9"/>
    </row>
    <row r="119" spans="1:2">
      <c r="A119" s="9"/>
      <c r="B119" s="9"/>
    </row>
    <row r="120" spans="1:2">
      <c r="A120" s="9"/>
      <c r="B120" s="9"/>
    </row>
    <row r="121" spans="1:2">
      <c r="A121" s="9"/>
      <c r="B121" s="9"/>
    </row>
    <row r="122" spans="1:2">
      <c r="A122" s="9"/>
      <c r="B122" s="9"/>
    </row>
    <row r="123" spans="1:2">
      <c r="A123" s="9"/>
      <c r="B123" s="9"/>
    </row>
    <row r="124" spans="1:2">
      <c r="A124" s="9"/>
      <c r="B124" s="9"/>
    </row>
    <row r="125" spans="1:2">
      <c r="A125" s="9"/>
      <c r="B125" s="9"/>
    </row>
    <row r="126" spans="1:2">
      <c r="A126" s="9"/>
      <c r="B126" s="9"/>
    </row>
    <row r="127" spans="1:2">
      <c r="A127" s="9"/>
      <c r="B127" s="9"/>
    </row>
    <row r="128" spans="1:2">
      <c r="A128" s="9"/>
      <c r="B128" s="9"/>
    </row>
    <row r="129" spans="1:2">
      <c r="A129" s="9"/>
      <c r="B129" s="9"/>
    </row>
    <row r="130" spans="1:2">
      <c r="A130" s="9"/>
      <c r="B130" s="9"/>
    </row>
    <row r="131" spans="1:2">
      <c r="A131" s="9"/>
      <c r="B131" s="9"/>
    </row>
    <row r="132" spans="1:2">
      <c r="A132" s="9"/>
      <c r="B132" s="9"/>
    </row>
    <row r="133" spans="1:2">
      <c r="A133" s="9"/>
      <c r="B133" s="9"/>
    </row>
    <row r="134" spans="1:2">
      <c r="A134" s="9"/>
      <c r="B134" s="9"/>
    </row>
    <row r="135" spans="1:2">
      <c r="A135" s="9"/>
      <c r="B135" s="9"/>
    </row>
    <row r="136" spans="1:2">
      <c r="A136" s="9"/>
      <c r="B136" s="9"/>
    </row>
    <row r="137" spans="1:2">
      <c r="A137" s="9"/>
      <c r="B137" s="9"/>
    </row>
    <row r="138" spans="1:2">
      <c r="A138" s="9"/>
      <c r="B138" s="9"/>
    </row>
    <row r="139" spans="1:2">
      <c r="A139" s="9"/>
      <c r="B139" s="9"/>
    </row>
    <row r="140" spans="1:2">
      <c r="A140" s="9"/>
      <c r="B140" s="9"/>
    </row>
    <row r="141" spans="1:2">
      <c r="A141" s="9"/>
      <c r="B141" s="9"/>
    </row>
    <row r="142" spans="1:2">
      <c r="A142" s="9"/>
      <c r="B142" s="9"/>
    </row>
    <row r="143" spans="1:2">
      <c r="A143" s="9"/>
      <c r="B143" s="9"/>
    </row>
    <row r="144" spans="1:2">
      <c r="A144" s="9"/>
      <c r="B144" s="9"/>
    </row>
    <row r="145" spans="1:2">
      <c r="A145" s="9"/>
      <c r="B145" s="9"/>
    </row>
    <row r="146" spans="1:2">
      <c r="A146" s="9"/>
      <c r="B146" s="9"/>
    </row>
    <row r="147" spans="1:2">
      <c r="A147" s="9"/>
      <c r="B147" s="9"/>
    </row>
    <row r="148" spans="1:2">
      <c r="A148" s="9"/>
      <c r="B148" s="9"/>
    </row>
  </sheetData>
  <mergeCells count="4">
    <mergeCell ref="C1:G1"/>
    <mergeCell ref="I1:M1"/>
    <mergeCell ref="U1:Y1"/>
    <mergeCell ref="O1:S1"/>
  </mergeCells>
  <pageMargins left="0.7" right="0.7" top="0.75" bottom="0.75" header="0.51180555555555496" footer="0.51180555555555496"/>
  <pageSetup firstPageNumber="0" orientation="portrait" horizontalDpi="4294967292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baseColWidth="10" defaultRowHeight="15"/>
  <cols>
    <col min="1" max="1025" width="10.570312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baseColWidth="10" defaultRowHeight="15"/>
  <cols>
    <col min="1" max="1025" width="10.570312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LibreOffice/3.4$Unix LibreOffice_project/340m1$Build-502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</cp:lastModifiedBy>
  <cp:revision>0</cp:revision>
  <dcterms:created xsi:type="dcterms:W3CDTF">2013-06-02T20:51:50Z</dcterms:created>
  <dcterms:modified xsi:type="dcterms:W3CDTF">2013-08-01T22:10:56Z</dcterms:modified>
</cp:coreProperties>
</file>